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<sst xmlns="http://schemas.openxmlformats.org/spreadsheetml/2006/main" count="470" uniqueCount="254">
  <si>
    <t>序号</t>
  </si>
  <si>
    <t>专业班级</t>
  </si>
  <si>
    <t>课程名称</t>
  </si>
  <si>
    <t>教材名称</t>
  </si>
  <si>
    <t>教材ISBN</t>
  </si>
  <si>
    <t>编者</t>
  </si>
  <si>
    <t>出版社</t>
  </si>
  <si>
    <t>版别</t>
  </si>
  <si>
    <t>估价</t>
  </si>
  <si>
    <t>学生数</t>
  </si>
  <si>
    <t>教师数</t>
  </si>
  <si>
    <t>征订数</t>
  </si>
  <si>
    <t>备注</t>
  </si>
  <si>
    <t>21计算机</t>
  </si>
  <si>
    <t>flash</t>
  </si>
  <si>
    <t>计算机动画设计 Flash（CS5)</t>
  </si>
  <si>
    <t>9787810993005</t>
  </si>
  <si>
    <t>国防科技</t>
  </si>
  <si>
    <t>21机电</t>
  </si>
  <si>
    <t>安全用电</t>
  </si>
  <si>
    <t>安全用电(第六版)</t>
  </si>
  <si>
    <t>9787516748053</t>
  </si>
  <si>
    <t>王兆君</t>
  </si>
  <si>
    <t>劳动</t>
  </si>
  <si>
    <t>第六版</t>
  </si>
  <si>
    <t>安全用电(第六版)习题册</t>
  </si>
  <si>
    <t>9787516748091</t>
  </si>
  <si>
    <t>航空</t>
  </si>
  <si>
    <t>茶艺</t>
  </si>
  <si>
    <t>978754995894801</t>
  </si>
  <si>
    <t>凤凰教育</t>
  </si>
  <si>
    <t>19航空、19机电一体化、19幼师</t>
  </si>
  <si>
    <t>成考数学</t>
  </si>
  <si>
    <t>数学（文史财经类）</t>
  </si>
  <si>
    <t>9787565837623</t>
  </si>
  <si>
    <t>汕头大学</t>
  </si>
  <si>
    <t>成考英语</t>
  </si>
  <si>
    <t>英语</t>
  </si>
  <si>
    <t>9787565837562</t>
  </si>
  <si>
    <t>成考语文</t>
  </si>
  <si>
    <t>语文</t>
  </si>
  <si>
    <t>9787565837548</t>
  </si>
  <si>
    <t>21护理</t>
  </si>
  <si>
    <t>传染病学</t>
  </si>
  <si>
    <t>传染病护理学</t>
  </si>
  <si>
    <t>9787313208316</t>
  </si>
  <si>
    <t>褚冰林</t>
  </si>
  <si>
    <t>上海交大</t>
  </si>
  <si>
    <t>21旅游</t>
  </si>
  <si>
    <t>导游业务</t>
  </si>
  <si>
    <t>9787550412156</t>
  </si>
  <si>
    <t>张宏琳</t>
  </si>
  <si>
    <t>西南财经</t>
  </si>
  <si>
    <t>21汽修</t>
  </si>
  <si>
    <t>底盘构造</t>
  </si>
  <si>
    <t>汽车底盘构造与维修</t>
  </si>
  <si>
    <t>9787307113183</t>
  </si>
  <si>
    <t>何杰</t>
  </si>
  <si>
    <t>武汉大学</t>
  </si>
  <si>
    <t>21机电一体化、21数控</t>
  </si>
  <si>
    <t>电工基础</t>
  </si>
  <si>
    <t>电工基础（第五版）</t>
  </si>
  <si>
    <t>邵展图</t>
  </si>
  <si>
    <t>第五版</t>
  </si>
  <si>
    <t>电工基础习题册（第五版）</t>
  </si>
  <si>
    <t>21机电一体化</t>
  </si>
  <si>
    <t>电机与变压器</t>
  </si>
  <si>
    <t>电机与变压器5</t>
  </si>
  <si>
    <t xml:space="preserve">9787516712061   </t>
  </si>
  <si>
    <t>冷静燕、吴萍</t>
  </si>
  <si>
    <t>电机与变压器（第五版）习题册</t>
  </si>
  <si>
    <t>9787516716724</t>
  </si>
  <si>
    <t>电器构造</t>
  </si>
  <si>
    <t>汽车电气设备维修实训</t>
  </si>
  <si>
    <t>9787307113411</t>
  </si>
  <si>
    <t>21数控</t>
  </si>
  <si>
    <t>公差与配合</t>
  </si>
  <si>
    <t>公差配合与测量技术（微课版）</t>
  </si>
  <si>
    <t>9787810997317</t>
  </si>
  <si>
    <t>苟向峰</t>
  </si>
  <si>
    <t>机械制图</t>
  </si>
  <si>
    <t>汽车机械识图 (互联网+)</t>
  </si>
  <si>
    <t>9787307080751</t>
  </si>
  <si>
    <t>杨宪章</t>
  </si>
  <si>
    <t>21幼师、21中药、21建筑、21汽修、21电商</t>
  </si>
  <si>
    <t>计算机基础</t>
  </si>
  <si>
    <t>办公自动化</t>
  </si>
  <si>
    <t>9787562249153</t>
  </si>
  <si>
    <t>华中师大</t>
  </si>
  <si>
    <t>19航空</t>
  </si>
  <si>
    <t>客舱设备与使用</t>
  </si>
  <si>
    <t>民航客舱服务与管理</t>
  </si>
  <si>
    <t>9787313222381</t>
  </si>
  <si>
    <t>计算机英语</t>
  </si>
  <si>
    <t>计算机专业英语</t>
  </si>
  <si>
    <t>9787810995108</t>
  </si>
  <si>
    <t>李光杰</t>
  </si>
  <si>
    <t>计算机原理</t>
  </si>
  <si>
    <t>9787562249443</t>
  </si>
  <si>
    <t>蔡丽娟</t>
  </si>
  <si>
    <t>旅游心理学</t>
  </si>
  <si>
    <t>9787550406025</t>
  </si>
  <si>
    <t>21航空、21幼师、21旅游管理</t>
  </si>
  <si>
    <t>普通话</t>
  </si>
  <si>
    <t>普通话口语交际</t>
  </si>
  <si>
    <t>9787562253693</t>
  </si>
  <si>
    <t>熊娴洁</t>
  </si>
  <si>
    <t>汽车概论</t>
  </si>
  <si>
    <t>9787307098794</t>
  </si>
  <si>
    <t>孙东升</t>
  </si>
  <si>
    <t>21航空、21旅游管理</t>
  </si>
  <si>
    <t>人际交往与沟通</t>
  </si>
  <si>
    <t>人际沟通</t>
  </si>
  <si>
    <t>9787313124975</t>
  </si>
  <si>
    <t>网页设计与制作</t>
  </si>
  <si>
    <t>Dreamweaver网页制作</t>
  </si>
  <si>
    <t>9787307095366</t>
  </si>
  <si>
    <t>朱英哲、张力</t>
  </si>
  <si>
    <t>21电商</t>
  </si>
  <si>
    <t>消费心理学</t>
  </si>
  <si>
    <t>9787509569474</t>
  </si>
  <si>
    <t>佟晓慧、贺旭红、刘凯</t>
  </si>
  <si>
    <t>中国财经</t>
  </si>
  <si>
    <t>20幼师</t>
  </si>
  <si>
    <t>学前概论</t>
  </si>
  <si>
    <t>学前教育概论</t>
  </si>
  <si>
    <t>9787550411999</t>
  </si>
  <si>
    <t>21幼师</t>
  </si>
  <si>
    <t>学前幼儿游戏</t>
  </si>
  <si>
    <t>学前儿童游戏（双色）</t>
  </si>
  <si>
    <t>9787811309300/01</t>
  </si>
  <si>
    <t>余之意、杨雪萍</t>
  </si>
  <si>
    <t>江苏大学</t>
  </si>
  <si>
    <t>21中药</t>
  </si>
  <si>
    <t>药事法规</t>
  </si>
  <si>
    <t>药事管理与法规（第3版）</t>
  </si>
  <si>
    <t>9787117263931</t>
  </si>
  <si>
    <t>周铁文</t>
  </si>
  <si>
    <t>人民卫生</t>
  </si>
  <si>
    <t>第3版</t>
  </si>
  <si>
    <t>英语口语</t>
  </si>
  <si>
    <t>人人说英语中级</t>
  </si>
  <si>
    <t>9787560028804</t>
  </si>
  <si>
    <t>蒋祖康、韩幼萍</t>
  </si>
  <si>
    <t>外研</t>
  </si>
  <si>
    <t>幼儿心理学</t>
  </si>
  <si>
    <t>幼儿心理学（互联网+）</t>
  </si>
  <si>
    <t>9787565842757</t>
  </si>
  <si>
    <t>政策与法律法规</t>
  </si>
  <si>
    <t>旅游政策与法规（双色）（含微课）</t>
  </si>
  <si>
    <t>9787568414593</t>
  </si>
  <si>
    <t>21建筑</t>
  </si>
  <si>
    <t>中外建筑史</t>
  </si>
  <si>
    <t>9787112105588</t>
  </si>
  <si>
    <t>李宏</t>
  </si>
  <si>
    <t>建筑工业</t>
  </si>
  <si>
    <t>中药学基础</t>
  </si>
  <si>
    <t>实用中药</t>
  </si>
  <si>
    <t>9787549917709</t>
  </si>
  <si>
    <t>马维平</t>
  </si>
  <si>
    <t>江苏教育</t>
  </si>
  <si>
    <t>民航法律法规</t>
  </si>
  <si>
    <t>9787516510711</t>
  </si>
  <si>
    <t>任怡平</t>
  </si>
  <si>
    <t>航空工业</t>
  </si>
  <si>
    <t>19幼师</t>
  </si>
  <si>
    <t>蒙台梭利教育理论与方法教程</t>
  </si>
  <si>
    <t>9787550444010</t>
  </si>
  <si>
    <t>岳永红</t>
  </si>
  <si>
    <t>构成基础</t>
  </si>
  <si>
    <t>构成基础（四色，含微课）</t>
  </si>
  <si>
    <t>9787566127440</t>
  </si>
  <si>
    <t>哈工程</t>
  </si>
  <si>
    <t>汽车历史</t>
  </si>
  <si>
    <t>世界名车大百科</t>
  </si>
  <si>
    <t>9787557553531</t>
  </si>
  <si>
    <t>张锦兰</t>
  </si>
  <si>
    <t>吉林美术</t>
  </si>
  <si>
    <t>美学与色彩</t>
  </si>
  <si>
    <t>设计色彩（全彩）</t>
  </si>
  <si>
    <t>9787811304008</t>
  </si>
  <si>
    <t>李群英</t>
  </si>
  <si>
    <t>幼儿实训</t>
  </si>
  <si>
    <t>早教基础与实务</t>
  </si>
  <si>
    <t>9787302518716</t>
  </si>
  <si>
    <t>翁治清</t>
  </si>
  <si>
    <t>清华大学</t>
  </si>
  <si>
    <t>常州航空技工学校2022春教材清单</t>
  </si>
  <si>
    <t>序</t>
  </si>
  <si>
    <t>书名</t>
  </si>
  <si>
    <t>书号</t>
  </si>
  <si>
    <t>价格</t>
  </si>
  <si>
    <t>数量</t>
  </si>
  <si>
    <t>待退</t>
  </si>
  <si>
    <t>实用数</t>
  </si>
  <si>
    <t>码洋</t>
  </si>
  <si>
    <t>折扣</t>
  </si>
  <si>
    <t>实洋</t>
  </si>
  <si>
    <t>9787550412514</t>
  </si>
  <si>
    <t>9787509558690</t>
  </si>
  <si>
    <t>医药行业安全规范（双色）</t>
  </si>
  <si>
    <t>9787568402330/02</t>
  </si>
  <si>
    <t>消费心理（十二五国家规划教材）</t>
  </si>
  <si>
    <t>正常人体结构</t>
  </si>
  <si>
    <t>9787313117700</t>
  </si>
  <si>
    <t>数学（基础模块）上册</t>
  </si>
  <si>
    <t>9787562249542</t>
  </si>
  <si>
    <t>数学辅导与自测（基础模块）上册</t>
  </si>
  <si>
    <t>9787562249825</t>
  </si>
  <si>
    <t>德育（第二版第一册）</t>
  </si>
  <si>
    <t>9787516709429</t>
  </si>
  <si>
    <t>德育（第二版第一册）习题册</t>
  </si>
  <si>
    <t>9787516709443</t>
  </si>
  <si>
    <t>语文（第六版）上册2020</t>
  </si>
  <si>
    <t>978751672700301</t>
  </si>
  <si>
    <t>语文（第六版）上册2020习题册</t>
  </si>
  <si>
    <t>978751672711901</t>
  </si>
  <si>
    <t>德育（第二版 第二册）经济与政治常识 （2020）</t>
  </si>
  <si>
    <t>978751670940502</t>
  </si>
  <si>
    <t>德育（第二版 第二册）经济与政治常识 习题册（2020）</t>
  </si>
  <si>
    <t>978751670953502</t>
  </si>
  <si>
    <t>语文（基础模块下册）</t>
  </si>
  <si>
    <t xml:space="preserve">9787562249955  </t>
  </si>
  <si>
    <t>语文辅导与自测（基础模块下册）</t>
  </si>
  <si>
    <t>9787562249979</t>
  </si>
  <si>
    <t>数学 （基础模块  下册）</t>
  </si>
  <si>
    <t>9787562249559</t>
  </si>
  <si>
    <t>数学辅导与自测（基础模块  下册）</t>
  </si>
  <si>
    <t>9787562249832</t>
  </si>
  <si>
    <t>Photoshop移动UI设计实用教程（第2版）</t>
  </si>
  <si>
    <t>9787115471963</t>
  </si>
  <si>
    <t>人民邮电</t>
  </si>
  <si>
    <t>Photoshop CS6图形图像处理 (互联网+)</t>
  </si>
  <si>
    <t>9787562342670</t>
  </si>
  <si>
    <t>华南理工</t>
  </si>
  <si>
    <t>英语基础模板(第二册 ）</t>
  </si>
  <si>
    <t>9787561226780</t>
  </si>
  <si>
    <t>西北工大</t>
  </si>
  <si>
    <t>英语基础模板习题册（第二册）</t>
  </si>
  <si>
    <t>9787561226797</t>
  </si>
  <si>
    <t>幼儿卫生保健</t>
  </si>
  <si>
    <t>9787307098770</t>
  </si>
  <si>
    <t>幼儿文学</t>
  </si>
  <si>
    <t>9787564155254</t>
  </si>
  <si>
    <t>东南大学</t>
  </si>
  <si>
    <t>幼儿园班级管理</t>
  </si>
  <si>
    <t>9787516520673</t>
  </si>
  <si>
    <t>钢琴基础(互联网+)</t>
  </si>
  <si>
    <t>9787564177720</t>
  </si>
  <si>
    <t>乐理与视唱练耳</t>
  </si>
  <si>
    <t>9787550417588</t>
  </si>
  <si>
    <t>美术基础（四色，学前教育）</t>
  </si>
  <si>
    <t>9787560642772</t>
  </si>
  <si>
    <t>西安电子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</si>
</sst>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);[Red]\(0.00\)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方正兰亭黑简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2" fontId="7" fillId="0" borderId="1" xfId="0" applyNumberFormat="1" applyFont="1" applyFill="1" applyBorder="1" applyAlignment="1">
      <alignment horizontal="left" vertical="center" shrinkToFit="1"/>
    </xf>
    <xf numFmtId="9" fontId="2" fillId="0" borderId="1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/>
    </xf>
    <xf numFmtId="0" fontId="11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left" vertical="center" wrapText="1"/>
    </xf>
    <xf numFmtId="0" fontId="2" fillId="0" borderId="1" xfId="0" applyFont="1" applyFill="1" applyBorder="1" applyAlignment="1" quotePrefix="1">
      <alignment horizontal="left" vertical="center"/>
    </xf>
    <xf numFmtId="0" fontId="6" fillId="0" borderId="1" xfId="0" applyFont="1" applyFill="1" applyBorder="1" applyAlignment="1" quotePrefix="1">
      <alignment horizontal="left" vertical="center" wrapText="1"/>
    </xf>
    <xf numFmtId="0" fontId="7" fillId="0" borderId="1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M43"/>
  <sheetViews>
    <sheetView tabSelected="1" topLeftCell="A5" workbookViewId="0">
      <selection activeCell="B13" sqref="B13"/>
    </sheetView>
  </sheetViews>
  <sheetFormatPr defaultColWidth="9" defaultRowHeight="13.5"/>
  <cols>
    <col min="1" max="1" width="9" style="23"/>
    <col min="2" max="2" width="31.25" style="23" customWidth="1"/>
    <col min="3" max="3" width="13.5" style="23" customWidth="1"/>
    <col min="4" max="4" width="16.125" style="23" customWidth="1"/>
    <col min="5" max="5" width="13.75" style="23"/>
    <col min="6" max="16384" width="9" style="23"/>
  </cols>
  <sheetData>
    <row r="2" ht="17.5" customHeight="1" spans="1:13">
      <c r="A2" s="24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4" t="s">
        <v>6</v>
      </c>
      <c r="H2" s="24" t="s">
        <v>7</v>
      </c>
      <c r="I2" s="32" t="s">
        <v>8</v>
      </c>
      <c r="J2" s="24" t="s">
        <v>9</v>
      </c>
      <c r="K2" s="24" t="s">
        <v>10</v>
      </c>
      <c r="L2" s="24" t="s">
        <v>11</v>
      </c>
      <c r="M2" s="24" t="s">
        <v>12</v>
      </c>
    </row>
    <row r="3" ht="17.5" customHeight="1" spans="1:13">
      <c r="A3" s="25">
        <v>1</v>
      </c>
      <c r="B3" s="26" t="s">
        <v>13</v>
      </c>
      <c r="C3" s="26" t="s">
        <v>14</v>
      </c>
      <c r="D3" s="27" t="s">
        <v>15</v>
      </c>
      <c r="E3" s="40" t="s">
        <v>16</v>
      </c>
      <c r="F3" s="28"/>
      <c r="G3" s="27" t="s">
        <v>17</v>
      </c>
      <c r="H3" s="25"/>
      <c r="I3" s="33">
        <v>26</v>
      </c>
      <c r="J3" s="25">
        <v>52</v>
      </c>
      <c r="K3" s="25">
        <v>1</v>
      </c>
      <c r="L3" s="25">
        <v>53</v>
      </c>
      <c r="M3" s="25"/>
    </row>
    <row r="4" ht="17.5" customHeight="1" spans="1:13">
      <c r="A4" s="25">
        <v>2</v>
      </c>
      <c r="B4" s="26" t="s">
        <v>18</v>
      </c>
      <c r="C4" s="26" t="s">
        <v>19</v>
      </c>
      <c r="D4" s="29" t="s">
        <v>20</v>
      </c>
      <c r="E4" s="41" t="s">
        <v>21</v>
      </c>
      <c r="F4" s="28" t="s">
        <v>22</v>
      </c>
      <c r="G4" s="29" t="s">
        <v>23</v>
      </c>
      <c r="H4" s="25" t="s">
        <v>24</v>
      </c>
      <c r="I4" s="34">
        <v>28</v>
      </c>
      <c r="J4" s="25">
        <v>88</v>
      </c>
      <c r="K4" s="25">
        <v>2</v>
      </c>
      <c r="L4" s="35">
        <v>90</v>
      </c>
      <c r="M4" s="25"/>
    </row>
    <row r="5" ht="17.5" customHeight="1" spans="1:13">
      <c r="A5" s="25">
        <v>3</v>
      </c>
      <c r="B5" s="26" t="s">
        <v>18</v>
      </c>
      <c r="C5" s="26" t="s">
        <v>19</v>
      </c>
      <c r="D5" s="29" t="s">
        <v>25</v>
      </c>
      <c r="E5" s="41" t="s">
        <v>26</v>
      </c>
      <c r="F5" s="28" t="s">
        <v>22</v>
      </c>
      <c r="G5" s="29" t="s">
        <v>23</v>
      </c>
      <c r="H5" s="25" t="s">
        <v>24</v>
      </c>
      <c r="I5" s="34">
        <v>10</v>
      </c>
      <c r="J5" s="25">
        <v>88</v>
      </c>
      <c r="K5" s="25">
        <v>2</v>
      </c>
      <c r="L5" s="35">
        <v>90</v>
      </c>
      <c r="M5" s="25"/>
    </row>
    <row r="6" ht="17.5" customHeight="1" spans="1:13">
      <c r="A6" s="25">
        <v>4</v>
      </c>
      <c r="B6" s="28" t="s">
        <v>27</v>
      </c>
      <c r="C6" s="26" t="s">
        <v>28</v>
      </c>
      <c r="D6" s="26" t="s">
        <v>28</v>
      </c>
      <c r="E6" s="41" t="s">
        <v>29</v>
      </c>
      <c r="F6" s="28"/>
      <c r="G6" s="29" t="s">
        <v>30</v>
      </c>
      <c r="H6" s="25"/>
      <c r="I6" s="33">
        <v>27</v>
      </c>
      <c r="J6" s="25">
        <v>88</v>
      </c>
      <c r="K6" s="25">
        <v>2</v>
      </c>
      <c r="L6" s="35">
        <v>90</v>
      </c>
      <c r="M6" s="25"/>
    </row>
    <row r="7" ht="17.5" customHeight="1" spans="1:13">
      <c r="A7" s="25">
        <v>5</v>
      </c>
      <c r="B7" s="28" t="s">
        <v>31</v>
      </c>
      <c r="C7" s="25" t="s">
        <v>32</v>
      </c>
      <c r="D7" s="29" t="s">
        <v>33</v>
      </c>
      <c r="E7" s="41" t="s">
        <v>34</v>
      </c>
      <c r="F7" s="28"/>
      <c r="G7" s="29" t="s">
        <v>35</v>
      </c>
      <c r="H7" s="25"/>
      <c r="I7" s="33">
        <v>42</v>
      </c>
      <c r="J7" s="25">
        <v>111</v>
      </c>
      <c r="K7" s="25">
        <v>4</v>
      </c>
      <c r="L7" s="35">
        <v>115</v>
      </c>
      <c r="M7" s="25"/>
    </row>
    <row r="8" ht="17.5" customHeight="1" spans="1:13">
      <c r="A8" s="25">
        <v>6</v>
      </c>
      <c r="B8" s="28" t="s">
        <v>31</v>
      </c>
      <c r="C8" s="25" t="s">
        <v>36</v>
      </c>
      <c r="D8" s="29" t="s">
        <v>37</v>
      </c>
      <c r="E8" s="41" t="s">
        <v>38</v>
      </c>
      <c r="F8" s="28"/>
      <c r="G8" s="29" t="s">
        <v>35</v>
      </c>
      <c r="H8" s="25"/>
      <c r="I8" s="33">
        <v>42</v>
      </c>
      <c r="J8" s="25">
        <v>111</v>
      </c>
      <c r="K8" s="25">
        <v>4</v>
      </c>
      <c r="L8" s="35">
        <v>115</v>
      </c>
      <c r="M8" s="25"/>
    </row>
    <row r="9" ht="17.5" customHeight="1" spans="1:13">
      <c r="A9" s="25">
        <v>7</v>
      </c>
      <c r="B9" s="28" t="s">
        <v>31</v>
      </c>
      <c r="C9" s="25" t="s">
        <v>39</v>
      </c>
      <c r="D9" s="29" t="s">
        <v>40</v>
      </c>
      <c r="E9" s="41" t="s">
        <v>41</v>
      </c>
      <c r="F9" s="28"/>
      <c r="G9" s="29" t="s">
        <v>35</v>
      </c>
      <c r="H9" s="25"/>
      <c r="I9" s="33">
        <v>42</v>
      </c>
      <c r="J9" s="25">
        <v>111</v>
      </c>
      <c r="K9" s="25">
        <v>4</v>
      </c>
      <c r="L9" s="35">
        <v>115</v>
      </c>
      <c r="M9" s="25"/>
    </row>
    <row r="10" ht="17.5" customHeight="1" spans="1:13">
      <c r="A10" s="25">
        <v>8</v>
      </c>
      <c r="B10" s="26" t="s">
        <v>42</v>
      </c>
      <c r="C10" s="26" t="s">
        <v>43</v>
      </c>
      <c r="D10" s="29" t="s">
        <v>44</v>
      </c>
      <c r="E10" s="29" t="s">
        <v>45</v>
      </c>
      <c r="F10" s="28" t="s">
        <v>46</v>
      </c>
      <c r="G10" s="27" t="s">
        <v>47</v>
      </c>
      <c r="H10" s="25"/>
      <c r="I10" s="33">
        <v>39.8</v>
      </c>
      <c r="J10" s="25">
        <v>99</v>
      </c>
      <c r="K10" s="25">
        <v>2</v>
      </c>
      <c r="L10" s="35">
        <v>101</v>
      </c>
      <c r="M10" s="25"/>
    </row>
    <row r="11" ht="17.5" customHeight="1" spans="1:13">
      <c r="A11" s="25">
        <v>9</v>
      </c>
      <c r="B11" s="26" t="s">
        <v>48</v>
      </c>
      <c r="C11" s="26" t="s">
        <v>49</v>
      </c>
      <c r="D11" s="29" t="s">
        <v>49</v>
      </c>
      <c r="E11" s="41" t="s">
        <v>50</v>
      </c>
      <c r="F11" s="28" t="s">
        <v>51</v>
      </c>
      <c r="G11" s="27" t="s">
        <v>52</v>
      </c>
      <c r="H11" s="25"/>
      <c r="I11" s="33">
        <v>39</v>
      </c>
      <c r="J11" s="25">
        <v>8</v>
      </c>
      <c r="K11" s="25">
        <v>1</v>
      </c>
      <c r="L11" s="35">
        <v>9</v>
      </c>
      <c r="M11" s="25"/>
    </row>
    <row r="12" ht="17.5" customHeight="1" spans="1:13">
      <c r="A12" s="25">
        <v>10</v>
      </c>
      <c r="B12" s="28" t="s">
        <v>53</v>
      </c>
      <c r="C12" s="26" t="s">
        <v>54</v>
      </c>
      <c r="D12" s="27" t="s">
        <v>55</v>
      </c>
      <c r="E12" s="40" t="s">
        <v>56</v>
      </c>
      <c r="F12" s="28" t="s">
        <v>57</v>
      </c>
      <c r="G12" s="27" t="s">
        <v>58</v>
      </c>
      <c r="H12" s="25"/>
      <c r="I12" s="33">
        <v>30</v>
      </c>
      <c r="J12" s="25">
        <v>16</v>
      </c>
      <c r="K12" s="25">
        <v>1</v>
      </c>
      <c r="L12" s="35">
        <v>17</v>
      </c>
      <c r="M12" s="25"/>
    </row>
    <row r="13" ht="17.5" customHeight="1" spans="1:13">
      <c r="A13" s="25">
        <v>11</v>
      </c>
      <c r="B13" s="28" t="s">
        <v>59</v>
      </c>
      <c r="C13" s="26" t="s">
        <v>60</v>
      </c>
      <c r="D13" s="29" t="s">
        <v>61</v>
      </c>
      <c r="E13" s="30">
        <v>978751674665</v>
      </c>
      <c r="F13" s="28" t="s">
        <v>62</v>
      </c>
      <c r="G13" s="29" t="s">
        <v>23</v>
      </c>
      <c r="H13" s="25" t="s">
        <v>63</v>
      </c>
      <c r="I13" s="34">
        <v>26</v>
      </c>
      <c r="J13" s="25">
        <v>127</v>
      </c>
      <c r="K13" s="25">
        <v>3</v>
      </c>
      <c r="L13" s="35">
        <v>130</v>
      </c>
      <c r="M13" s="25"/>
    </row>
    <row r="14" ht="17.5" customHeight="1" spans="1:13">
      <c r="A14" s="25">
        <v>12</v>
      </c>
      <c r="B14" s="28" t="s">
        <v>59</v>
      </c>
      <c r="C14" s="26" t="s">
        <v>60</v>
      </c>
      <c r="D14" s="29" t="s">
        <v>64</v>
      </c>
      <c r="E14" s="30">
        <v>978751674684</v>
      </c>
      <c r="F14" s="28" t="s">
        <v>62</v>
      </c>
      <c r="G14" s="29" t="s">
        <v>23</v>
      </c>
      <c r="H14" s="25" t="s">
        <v>63</v>
      </c>
      <c r="I14" s="34">
        <v>11</v>
      </c>
      <c r="J14" s="25">
        <v>127</v>
      </c>
      <c r="K14" s="25">
        <v>3</v>
      </c>
      <c r="L14" s="35">
        <v>130</v>
      </c>
      <c r="M14" s="25"/>
    </row>
    <row r="15" ht="17.5" customHeight="1" spans="1:13">
      <c r="A15" s="25">
        <v>13</v>
      </c>
      <c r="B15" s="28" t="s">
        <v>65</v>
      </c>
      <c r="C15" s="27" t="s">
        <v>66</v>
      </c>
      <c r="D15" s="27" t="s">
        <v>67</v>
      </c>
      <c r="E15" s="40" t="s">
        <v>68</v>
      </c>
      <c r="F15" s="28" t="s">
        <v>69</v>
      </c>
      <c r="G15" s="27" t="s">
        <v>23</v>
      </c>
      <c r="H15" s="25" t="s">
        <v>63</v>
      </c>
      <c r="I15" s="33">
        <v>24</v>
      </c>
      <c r="J15" s="25">
        <v>88</v>
      </c>
      <c r="K15" s="25">
        <v>2</v>
      </c>
      <c r="L15" s="35">
        <v>90</v>
      </c>
      <c r="M15" s="25"/>
    </row>
    <row r="16" ht="17.5" customHeight="1" spans="1:13">
      <c r="A16" s="25">
        <v>14</v>
      </c>
      <c r="B16" s="28" t="s">
        <v>65</v>
      </c>
      <c r="C16" s="27" t="s">
        <v>66</v>
      </c>
      <c r="D16" s="27" t="s">
        <v>70</v>
      </c>
      <c r="E16" s="40" t="s">
        <v>71</v>
      </c>
      <c r="F16" s="28" t="s">
        <v>69</v>
      </c>
      <c r="G16" s="27" t="s">
        <v>23</v>
      </c>
      <c r="H16" s="25" t="s">
        <v>63</v>
      </c>
      <c r="I16" s="33">
        <v>9</v>
      </c>
      <c r="J16" s="25">
        <v>88</v>
      </c>
      <c r="K16" s="25">
        <v>2</v>
      </c>
      <c r="L16" s="35">
        <v>90</v>
      </c>
      <c r="M16" s="25"/>
    </row>
    <row r="17" ht="17.5" customHeight="1" spans="1:13">
      <c r="A17" s="25">
        <v>15</v>
      </c>
      <c r="B17" s="28" t="s">
        <v>53</v>
      </c>
      <c r="C17" s="26" t="s">
        <v>72</v>
      </c>
      <c r="D17" s="27" t="s">
        <v>73</v>
      </c>
      <c r="E17" s="40" t="s">
        <v>74</v>
      </c>
      <c r="F17" s="28"/>
      <c r="G17" s="27" t="s">
        <v>58</v>
      </c>
      <c r="H17" s="25"/>
      <c r="I17" s="33">
        <v>29</v>
      </c>
      <c r="J17" s="25">
        <v>16</v>
      </c>
      <c r="K17" s="25">
        <v>1</v>
      </c>
      <c r="L17" s="35">
        <v>17</v>
      </c>
      <c r="M17" s="25"/>
    </row>
    <row r="18" ht="17.5" customHeight="1" spans="1:13">
      <c r="A18" s="25">
        <v>16</v>
      </c>
      <c r="B18" s="28" t="s">
        <v>75</v>
      </c>
      <c r="C18" s="26" t="s">
        <v>76</v>
      </c>
      <c r="D18" s="27" t="s">
        <v>77</v>
      </c>
      <c r="E18" s="27" t="s">
        <v>78</v>
      </c>
      <c r="F18" s="28" t="s">
        <v>79</v>
      </c>
      <c r="G18" s="27" t="s">
        <v>17</v>
      </c>
      <c r="H18" s="25"/>
      <c r="I18" s="33">
        <v>49.8</v>
      </c>
      <c r="J18" s="25">
        <v>35</v>
      </c>
      <c r="K18" s="25">
        <v>1</v>
      </c>
      <c r="L18" s="35">
        <v>36</v>
      </c>
      <c r="M18" s="25"/>
    </row>
    <row r="19" ht="17.5" customHeight="1" spans="1:13">
      <c r="A19" s="25">
        <v>17</v>
      </c>
      <c r="B19" s="28" t="s">
        <v>53</v>
      </c>
      <c r="C19" s="26" t="s">
        <v>80</v>
      </c>
      <c r="D19" s="27" t="s">
        <v>81</v>
      </c>
      <c r="E19" s="40" t="s">
        <v>82</v>
      </c>
      <c r="F19" s="28" t="s">
        <v>83</v>
      </c>
      <c r="G19" s="27" t="s">
        <v>58</v>
      </c>
      <c r="H19" s="25"/>
      <c r="I19" s="33">
        <v>32</v>
      </c>
      <c r="J19" s="25">
        <v>16</v>
      </c>
      <c r="K19" s="25">
        <v>1</v>
      </c>
      <c r="L19" s="35">
        <v>17</v>
      </c>
      <c r="M19" s="25"/>
    </row>
    <row r="20" ht="17.5" customHeight="1" spans="1:13">
      <c r="A20" s="25">
        <v>18</v>
      </c>
      <c r="B20" s="28" t="s">
        <v>84</v>
      </c>
      <c r="C20" s="26" t="s">
        <v>85</v>
      </c>
      <c r="D20" s="27" t="s">
        <v>86</v>
      </c>
      <c r="E20" s="27" t="s">
        <v>87</v>
      </c>
      <c r="F20" s="28"/>
      <c r="G20" s="29" t="s">
        <v>88</v>
      </c>
      <c r="H20" s="25"/>
      <c r="I20" s="33">
        <v>33</v>
      </c>
      <c r="J20" s="25">
        <v>174</v>
      </c>
      <c r="K20" s="25">
        <v>6</v>
      </c>
      <c r="L20" s="35">
        <v>180</v>
      </c>
      <c r="M20" s="25"/>
    </row>
    <row r="21" ht="17.5" customHeight="1" spans="1:13">
      <c r="A21" s="25">
        <v>19</v>
      </c>
      <c r="B21" s="28" t="s">
        <v>89</v>
      </c>
      <c r="C21" s="26" t="s">
        <v>90</v>
      </c>
      <c r="D21" s="27" t="s">
        <v>91</v>
      </c>
      <c r="E21" s="27" t="s">
        <v>92</v>
      </c>
      <c r="F21" s="28"/>
      <c r="G21" s="27" t="s">
        <v>47</v>
      </c>
      <c r="H21" s="25"/>
      <c r="I21" s="33">
        <v>35</v>
      </c>
      <c r="J21" s="25">
        <v>24</v>
      </c>
      <c r="K21" s="25">
        <v>1</v>
      </c>
      <c r="L21" s="35">
        <v>25</v>
      </c>
      <c r="M21" s="25"/>
    </row>
    <row r="22" ht="17.5" customHeight="1" spans="1:13">
      <c r="A22" s="25">
        <v>20</v>
      </c>
      <c r="B22" s="26" t="s">
        <v>13</v>
      </c>
      <c r="C22" s="26" t="s">
        <v>93</v>
      </c>
      <c r="D22" s="27" t="s">
        <v>94</v>
      </c>
      <c r="E22" s="27" t="s">
        <v>95</v>
      </c>
      <c r="F22" s="28" t="s">
        <v>96</v>
      </c>
      <c r="G22" s="27" t="s">
        <v>17</v>
      </c>
      <c r="H22" s="25"/>
      <c r="I22" s="33">
        <v>42</v>
      </c>
      <c r="J22" s="25">
        <v>54</v>
      </c>
      <c r="K22" s="25">
        <v>1</v>
      </c>
      <c r="L22" s="35">
        <v>55</v>
      </c>
      <c r="M22" s="25"/>
    </row>
    <row r="23" ht="17.5" customHeight="1" spans="1:13">
      <c r="A23" s="25">
        <v>21</v>
      </c>
      <c r="B23" s="26" t="s">
        <v>13</v>
      </c>
      <c r="C23" s="26" t="s">
        <v>97</v>
      </c>
      <c r="D23" s="27" t="s">
        <v>97</v>
      </c>
      <c r="E23" s="27" t="s">
        <v>98</v>
      </c>
      <c r="F23" s="28" t="s">
        <v>99</v>
      </c>
      <c r="G23" s="27" t="s">
        <v>88</v>
      </c>
      <c r="H23" s="25"/>
      <c r="I23" s="33">
        <v>25</v>
      </c>
      <c r="J23" s="25">
        <v>54</v>
      </c>
      <c r="K23" s="25">
        <v>1</v>
      </c>
      <c r="L23" s="35">
        <v>55</v>
      </c>
      <c r="M23" s="25"/>
    </row>
    <row r="24" ht="17.5" customHeight="1" spans="1:13">
      <c r="A24" s="25">
        <v>22</v>
      </c>
      <c r="B24" s="26" t="s">
        <v>48</v>
      </c>
      <c r="C24" s="26" t="s">
        <v>100</v>
      </c>
      <c r="D24" s="27" t="s">
        <v>100</v>
      </c>
      <c r="E24" s="27" t="s">
        <v>101</v>
      </c>
      <c r="F24" s="28"/>
      <c r="G24" s="27" t="s">
        <v>52</v>
      </c>
      <c r="H24" s="25"/>
      <c r="I24" s="33">
        <v>36</v>
      </c>
      <c r="J24" s="25">
        <v>8</v>
      </c>
      <c r="K24" s="25">
        <v>1</v>
      </c>
      <c r="L24" s="35">
        <v>9</v>
      </c>
      <c r="M24" s="25"/>
    </row>
    <row r="25" ht="17.5" customHeight="1" spans="1:13">
      <c r="A25" s="25">
        <v>23</v>
      </c>
      <c r="B25" s="28" t="s">
        <v>102</v>
      </c>
      <c r="C25" s="26" t="s">
        <v>103</v>
      </c>
      <c r="D25" s="27" t="s">
        <v>104</v>
      </c>
      <c r="E25" s="27" t="s">
        <v>105</v>
      </c>
      <c r="F25" s="28" t="s">
        <v>106</v>
      </c>
      <c r="G25" s="27" t="s">
        <v>88</v>
      </c>
      <c r="H25" s="25"/>
      <c r="I25" s="33">
        <v>32</v>
      </c>
      <c r="J25" s="25">
        <v>118</v>
      </c>
      <c r="K25" s="25">
        <v>7</v>
      </c>
      <c r="L25" s="35">
        <v>225</v>
      </c>
      <c r="M25" s="25"/>
    </row>
    <row r="26" ht="17.5" customHeight="1" spans="1:13">
      <c r="A26" s="25">
        <v>24</v>
      </c>
      <c r="B26" s="28" t="s">
        <v>53</v>
      </c>
      <c r="C26" s="26" t="s">
        <v>107</v>
      </c>
      <c r="D26" s="27" t="s">
        <v>107</v>
      </c>
      <c r="E26" s="40" t="s">
        <v>108</v>
      </c>
      <c r="F26" s="28" t="s">
        <v>109</v>
      </c>
      <c r="G26" s="27" t="s">
        <v>58</v>
      </c>
      <c r="H26" s="25"/>
      <c r="I26" s="33">
        <v>33</v>
      </c>
      <c r="J26" s="25">
        <v>16</v>
      </c>
      <c r="K26" s="25">
        <v>1</v>
      </c>
      <c r="L26" s="35">
        <v>17</v>
      </c>
      <c r="M26" s="25"/>
    </row>
    <row r="27" ht="17.5" customHeight="1" spans="1:13">
      <c r="A27" s="25">
        <v>25</v>
      </c>
      <c r="B27" s="28" t="s">
        <v>110</v>
      </c>
      <c r="C27" s="26" t="s">
        <v>111</v>
      </c>
      <c r="D27" s="27" t="s">
        <v>112</v>
      </c>
      <c r="E27" s="27" t="s">
        <v>113</v>
      </c>
      <c r="F27" s="28"/>
      <c r="G27" s="27" t="s">
        <v>47</v>
      </c>
      <c r="H27" s="25"/>
      <c r="I27" s="33">
        <v>35</v>
      </c>
      <c r="J27" s="25">
        <v>117</v>
      </c>
      <c r="K27" s="25">
        <v>3</v>
      </c>
      <c r="L27" s="36">
        <v>120</v>
      </c>
      <c r="M27" s="25"/>
    </row>
    <row r="28" ht="17.5" customHeight="1" spans="1:13">
      <c r="A28" s="25">
        <v>26</v>
      </c>
      <c r="B28" s="26" t="s">
        <v>13</v>
      </c>
      <c r="C28" s="26" t="s">
        <v>114</v>
      </c>
      <c r="D28" s="27" t="s">
        <v>115</v>
      </c>
      <c r="E28" s="40" t="s">
        <v>116</v>
      </c>
      <c r="F28" s="28" t="s">
        <v>117</v>
      </c>
      <c r="G28" s="27" t="s">
        <v>58</v>
      </c>
      <c r="H28" s="25"/>
      <c r="I28" s="33">
        <v>29</v>
      </c>
      <c r="J28" s="25">
        <v>54</v>
      </c>
      <c r="K28" s="25">
        <v>1</v>
      </c>
      <c r="L28" s="36">
        <v>55</v>
      </c>
      <c r="M28" s="25"/>
    </row>
    <row r="29" ht="17.5" customHeight="1" spans="1:13">
      <c r="A29" s="25">
        <v>27</v>
      </c>
      <c r="B29" s="26" t="s">
        <v>118</v>
      </c>
      <c r="C29" s="26" t="s">
        <v>119</v>
      </c>
      <c r="D29" s="27" t="s">
        <v>119</v>
      </c>
      <c r="E29" s="40" t="s">
        <v>120</v>
      </c>
      <c r="F29" s="31" t="s">
        <v>121</v>
      </c>
      <c r="G29" s="27" t="s">
        <v>122</v>
      </c>
      <c r="H29" s="25"/>
      <c r="I29" s="33">
        <v>39</v>
      </c>
      <c r="J29" s="25">
        <v>32</v>
      </c>
      <c r="K29" s="25">
        <v>1</v>
      </c>
      <c r="L29" s="33">
        <v>33</v>
      </c>
      <c r="M29" s="25"/>
    </row>
    <row r="30" ht="17.5" customHeight="1" spans="1:13">
      <c r="A30" s="25">
        <v>28</v>
      </c>
      <c r="B30" s="26" t="s">
        <v>123</v>
      </c>
      <c r="C30" s="26" t="s">
        <v>124</v>
      </c>
      <c r="D30" s="27" t="s">
        <v>125</v>
      </c>
      <c r="E30" s="40" t="s">
        <v>126</v>
      </c>
      <c r="F30" s="28"/>
      <c r="G30" s="27" t="s">
        <v>52</v>
      </c>
      <c r="H30" s="25"/>
      <c r="I30" s="33">
        <v>45</v>
      </c>
      <c r="J30" s="25">
        <v>112</v>
      </c>
      <c r="K30" s="25">
        <v>3</v>
      </c>
      <c r="L30" s="33">
        <v>115</v>
      </c>
      <c r="M30" s="25"/>
    </row>
    <row r="31" ht="17.5" customHeight="1" spans="1:13">
      <c r="A31" s="25">
        <v>29</v>
      </c>
      <c r="B31" s="26" t="s">
        <v>127</v>
      </c>
      <c r="C31" s="26" t="s">
        <v>128</v>
      </c>
      <c r="D31" s="27" t="s">
        <v>129</v>
      </c>
      <c r="E31" s="27" t="s">
        <v>130</v>
      </c>
      <c r="F31" s="28" t="s">
        <v>131</v>
      </c>
      <c r="G31" s="27" t="s">
        <v>132</v>
      </c>
      <c r="H31" s="25"/>
      <c r="I31" s="33">
        <v>35</v>
      </c>
      <c r="J31" s="25">
        <v>112</v>
      </c>
      <c r="K31" s="25">
        <v>3</v>
      </c>
      <c r="L31" s="33">
        <v>135</v>
      </c>
      <c r="M31" s="25"/>
    </row>
    <row r="32" ht="17.5" customHeight="1" spans="1:13">
      <c r="A32" s="25">
        <v>30</v>
      </c>
      <c r="B32" s="26" t="s">
        <v>133</v>
      </c>
      <c r="C32" s="26" t="s">
        <v>134</v>
      </c>
      <c r="D32" s="29" t="s">
        <v>135</v>
      </c>
      <c r="E32" s="41" t="s">
        <v>136</v>
      </c>
      <c r="F32" s="28" t="s">
        <v>137</v>
      </c>
      <c r="G32" s="29" t="s">
        <v>138</v>
      </c>
      <c r="H32" s="25" t="s">
        <v>139</v>
      </c>
      <c r="I32" s="34">
        <v>48</v>
      </c>
      <c r="J32" s="25">
        <v>39</v>
      </c>
      <c r="K32" s="25">
        <v>1</v>
      </c>
      <c r="L32" s="34">
        <v>40</v>
      </c>
      <c r="M32" s="25"/>
    </row>
    <row r="33" ht="17.5" customHeight="1" spans="1:13">
      <c r="A33" s="25">
        <v>31</v>
      </c>
      <c r="B33" s="26" t="s">
        <v>89</v>
      </c>
      <c r="C33" s="26" t="s">
        <v>140</v>
      </c>
      <c r="D33" s="27" t="s">
        <v>141</v>
      </c>
      <c r="E33" s="40" t="s">
        <v>142</v>
      </c>
      <c r="F33" s="28" t="s">
        <v>143</v>
      </c>
      <c r="G33" s="27" t="s">
        <v>144</v>
      </c>
      <c r="H33" s="25"/>
      <c r="I33" s="33">
        <v>33.9</v>
      </c>
      <c r="J33" s="25">
        <v>20</v>
      </c>
      <c r="K33" s="25">
        <v>1</v>
      </c>
      <c r="L33" s="33">
        <v>21</v>
      </c>
      <c r="M33" s="25"/>
    </row>
    <row r="34" ht="17.5" customHeight="1" spans="1:13">
      <c r="A34" s="25">
        <v>32</v>
      </c>
      <c r="B34" s="26" t="s">
        <v>123</v>
      </c>
      <c r="C34" s="26" t="s">
        <v>145</v>
      </c>
      <c r="D34" s="27" t="s">
        <v>146</v>
      </c>
      <c r="E34" s="40" t="s">
        <v>147</v>
      </c>
      <c r="F34" s="28"/>
      <c r="G34" s="27" t="s">
        <v>35</v>
      </c>
      <c r="H34" s="25"/>
      <c r="I34" s="33">
        <v>39.8</v>
      </c>
      <c r="J34" s="25">
        <v>112</v>
      </c>
      <c r="K34" s="25">
        <v>3</v>
      </c>
      <c r="L34" s="33">
        <v>115</v>
      </c>
      <c r="M34" s="25"/>
    </row>
    <row r="35" ht="17.5" customHeight="1" spans="1:13">
      <c r="A35" s="25">
        <v>33</v>
      </c>
      <c r="B35" s="26" t="s">
        <v>48</v>
      </c>
      <c r="C35" s="26" t="s">
        <v>148</v>
      </c>
      <c r="D35" s="27" t="s">
        <v>149</v>
      </c>
      <c r="E35" s="40" t="s">
        <v>150</v>
      </c>
      <c r="F35" s="28"/>
      <c r="G35" s="27" t="s">
        <v>132</v>
      </c>
      <c r="H35" s="25"/>
      <c r="I35" s="33">
        <v>48</v>
      </c>
      <c r="J35" s="25">
        <v>29</v>
      </c>
      <c r="K35" s="25">
        <v>1</v>
      </c>
      <c r="L35" s="33">
        <v>30</v>
      </c>
      <c r="M35" s="25"/>
    </row>
    <row r="36" ht="17.5" customHeight="1" spans="1:13">
      <c r="A36" s="25">
        <v>34</v>
      </c>
      <c r="B36" s="26" t="s">
        <v>151</v>
      </c>
      <c r="C36" s="26" t="s">
        <v>152</v>
      </c>
      <c r="D36" s="27" t="s">
        <v>152</v>
      </c>
      <c r="E36" s="40" t="s">
        <v>153</v>
      </c>
      <c r="F36" s="28" t="s">
        <v>154</v>
      </c>
      <c r="G36" s="27" t="s">
        <v>155</v>
      </c>
      <c r="H36" s="25"/>
      <c r="I36" s="33">
        <v>28</v>
      </c>
      <c r="J36" s="25">
        <v>27</v>
      </c>
      <c r="K36" s="25">
        <v>1</v>
      </c>
      <c r="L36" s="33">
        <v>28</v>
      </c>
      <c r="M36" s="25"/>
    </row>
    <row r="37" ht="17.5" customHeight="1" spans="1:13">
      <c r="A37" s="25">
        <v>35</v>
      </c>
      <c r="B37" s="26" t="s">
        <v>133</v>
      </c>
      <c r="C37" s="26" t="s">
        <v>156</v>
      </c>
      <c r="D37" s="29" t="s">
        <v>157</v>
      </c>
      <c r="E37" s="41" t="s">
        <v>158</v>
      </c>
      <c r="F37" s="28" t="s">
        <v>159</v>
      </c>
      <c r="G37" s="29" t="s">
        <v>160</v>
      </c>
      <c r="H37" s="25"/>
      <c r="I37" s="37">
        <v>34</v>
      </c>
      <c r="J37" s="25">
        <v>39</v>
      </c>
      <c r="K37" s="25">
        <v>1</v>
      </c>
      <c r="L37" s="33">
        <v>40</v>
      </c>
      <c r="M37" s="25"/>
    </row>
    <row r="38" ht="17.5" customHeight="1" spans="1:13">
      <c r="A38" s="25">
        <v>36</v>
      </c>
      <c r="B38" s="26" t="s">
        <v>89</v>
      </c>
      <c r="C38" s="26" t="s">
        <v>161</v>
      </c>
      <c r="D38" s="29" t="s">
        <v>161</v>
      </c>
      <c r="E38" s="41" t="s">
        <v>162</v>
      </c>
      <c r="F38" s="28" t="s">
        <v>163</v>
      </c>
      <c r="G38" s="29" t="s">
        <v>164</v>
      </c>
      <c r="H38" s="25"/>
      <c r="I38" s="33">
        <v>49.8</v>
      </c>
      <c r="J38" s="25">
        <v>21</v>
      </c>
      <c r="K38" s="25">
        <v>1</v>
      </c>
      <c r="L38" s="35">
        <v>22</v>
      </c>
      <c r="M38" s="25"/>
    </row>
    <row r="39" ht="17.5" customHeight="1" spans="1:13">
      <c r="A39" s="25">
        <v>37</v>
      </c>
      <c r="B39" s="28" t="s">
        <v>165</v>
      </c>
      <c r="C39" s="25" t="s">
        <v>124</v>
      </c>
      <c r="D39" s="27" t="s">
        <v>166</v>
      </c>
      <c r="E39" s="27" t="s">
        <v>167</v>
      </c>
      <c r="F39" s="28" t="s">
        <v>168</v>
      </c>
      <c r="G39" s="27" t="s">
        <v>52</v>
      </c>
      <c r="H39" s="25"/>
      <c r="I39" s="33">
        <v>45</v>
      </c>
      <c r="J39" s="25">
        <v>66</v>
      </c>
      <c r="K39" s="25">
        <v>2</v>
      </c>
      <c r="L39" s="35">
        <v>68</v>
      </c>
      <c r="M39" s="25"/>
    </row>
    <row r="40" ht="17.5" customHeight="1" spans="1:13">
      <c r="A40" s="25">
        <v>38</v>
      </c>
      <c r="B40" s="28" t="s">
        <v>151</v>
      </c>
      <c r="C40" s="25" t="s">
        <v>169</v>
      </c>
      <c r="D40" s="27" t="s">
        <v>170</v>
      </c>
      <c r="E40" s="40" t="s">
        <v>171</v>
      </c>
      <c r="F40" s="28"/>
      <c r="G40" s="27" t="s">
        <v>172</v>
      </c>
      <c r="H40" s="25"/>
      <c r="I40" s="33">
        <v>48</v>
      </c>
      <c r="J40" s="25">
        <v>27</v>
      </c>
      <c r="K40" s="25">
        <v>1</v>
      </c>
      <c r="L40" s="35">
        <v>28</v>
      </c>
      <c r="M40" s="25"/>
    </row>
    <row r="41" ht="17.5" customHeight="1" spans="1:13">
      <c r="A41" s="25">
        <v>39</v>
      </c>
      <c r="B41" s="28" t="s">
        <v>53</v>
      </c>
      <c r="C41" s="25" t="s">
        <v>173</v>
      </c>
      <c r="D41" s="29" t="s">
        <v>174</v>
      </c>
      <c r="E41" s="41" t="s">
        <v>175</v>
      </c>
      <c r="F41" s="28" t="s">
        <v>176</v>
      </c>
      <c r="G41" s="29" t="s">
        <v>177</v>
      </c>
      <c r="H41" s="25"/>
      <c r="I41" s="38">
        <v>58</v>
      </c>
      <c r="J41" s="25">
        <v>16</v>
      </c>
      <c r="K41" s="25">
        <v>1</v>
      </c>
      <c r="L41" s="39">
        <v>17</v>
      </c>
      <c r="M41" s="25"/>
    </row>
    <row r="42" ht="17.5" customHeight="1" spans="1:13">
      <c r="A42" s="25">
        <v>40</v>
      </c>
      <c r="B42" s="28" t="s">
        <v>118</v>
      </c>
      <c r="C42" s="26" t="s">
        <v>178</v>
      </c>
      <c r="D42" s="27" t="s">
        <v>179</v>
      </c>
      <c r="E42" s="40" t="s">
        <v>180</v>
      </c>
      <c r="F42" s="28" t="s">
        <v>181</v>
      </c>
      <c r="G42" s="27" t="s">
        <v>132</v>
      </c>
      <c r="H42" s="25"/>
      <c r="I42" s="25">
        <v>48</v>
      </c>
      <c r="J42" s="25">
        <v>31</v>
      </c>
      <c r="K42" s="25">
        <v>1</v>
      </c>
      <c r="L42" s="25">
        <v>32</v>
      </c>
      <c r="M42" s="25"/>
    </row>
    <row r="43" ht="17.5" customHeight="1" spans="1:13">
      <c r="A43" s="25">
        <v>41</v>
      </c>
      <c r="B43" s="26" t="s">
        <v>165</v>
      </c>
      <c r="C43" s="26" t="s">
        <v>182</v>
      </c>
      <c r="D43" s="28" t="s">
        <v>183</v>
      </c>
      <c r="E43" s="42" t="s">
        <v>184</v>
      </c>
      <c r="F43" s="28" t="s">
        <v>185</v>
      </c>
      <c r="G43" s="28" t="s">
        <v>186</v>
      </c>
      <c r="H43" s="25"/>
      <c r="I43" s="33">
        <v>49</v>
      </c>
      <c r="J43" s="25">
        <v>107</v>
      </c>
      <c r="K43" s="25">
        <v>3</v>
      </c>
      <c r="L43" s="36">
        <v>110</v>
      </c>
      <c r="M43" s="25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73"/>
  <sheetViews>
    <sheetView topLeftCell="A24" workbookViewId="0">
      <selection activeCell="E35" sqref="E35:F45"/>
    </sheetView>
  </sheetViews>
  <sheetFormatPr defaultColWidth="9" defaultRowHeight="14.25"/>
  <cols>
    <col min="1" max="1" width="3.125" style="2" customWidth="1"/>
    <col min="2" max="2" width="41.625" style="2" customWidth="1"/>
    <col min="3" max="3" width="15" style="2" customWidth="1"/>
    <col min="4" max="4" width="7.875" style="2" customWidth="1"/>
    <col min="5" max="5" width="5.75" style="2" customWidth="1"/>
    <col min="6" max="7" width="4.875" style="2" customWidth="1"/>
    <col min="8" max="8" width="6.625" style="2" customWidth="1"/>
    <col min="9" max="9" width="7.5" style="2" customWidth="1"/>
    <col min="10" max="10" width="4.875" style="2" customWidth="1"/>
    <col min="11" max="11" width="9.25" style="3" customWidth="1"/>
    <col min="12" max="13" width="9" style="3"/>
    <col min="14" max="232" width="9" style="2"/>
    <col min="233" max="16384" width="9" style="1"/>
  </cols>
  <sheetData>
    <row r="1" s="1" customFormat="1" ht="18.75" spans="1:232">
      <c r="A1" s="4" t="s">
        <v>187</v>
      </c>
      <c r="B1" s="4"/>
      <c r="C1" s="4"/>
      <c r="D1" s="4"/>
      <c r="E1" s="4"/>
      <c r="F1" s="4"/>
      <c r="G1" s="4"/>
      <c r="H1" s="4"/>
      <c r="I1" s="4"/>
      <c r="J1" s="4"/>
      <c r="K1" s="4"/>
      <c r="L1" s="3"/>
      <c r="M1" s="3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</row>
    <row r="2" s="2" customFormat="1" ht="12" spans="1:11">
      <c r="A2" s="5" t="s">
        <v>188</v>
      </c>
      <c r="B2" s="6" t="s">
        <v>189</v>
      </c>
      <c r="C2" s="6" t="s">
        <v>190</v>
      </c>
      <c r="D2" s="5" t="s">
        <v>6</v>
      </c>
      <c r="E2" s="5" t="s">
        <v>191</v>
      </c>
      <c r="F2" s="5" t="s">
        <v>192</v>
      </c>
      <c r="G2" s="7" t="s">
        <v>193</v>
      </c>
      <c r="H2" s="7" t="s">
        <v>194</v>
      </c>
      <c r="I2" s="5" t="s">
        <v>195</v>
      </c>
      <c r="J2" s="5" t="s">
        <v>196</v>
      </c>
      <c r="K2" s="7" t="s">
        <v>197</v>
      </c>
    </row>
    <row r="3" s="2" customFormat="1" spans="1:245">
      <c r="A3" s="8">
        <v>1</v>
      </c>
      <c r="B3" s="9" t="s">
        <v>15</v>
      </c>
      <c r="C3" s="43" t="s">
        <v>16</v>
      </c>
      <c r="D3" s="9" t="s">
        <v>17</v>
      </c>
      <c r="E3" s="9">
        <v>26</v>
      </c>
      <c r="F3" s="10">
        <v>53</v>
      </c>
      <c r="G3" s="11"/>
      <c r="H3" s="11">
        <f t="shared" ref="H3:H66" si="0">F3-G3</f>
        <v>53</v>
      </c>
      <c r="I3" s="8">
        <f t="shared" ref="I3:I66" si="1">E3*(F3-G3)</f>
        <v>1378</v>
      </c>
      <c r="J3" s="19">
        <v>0.4</v>
      </c>
      <c r="K3" s="12">
        <f t="shared" ref="K3:K66" si="2">I3*J3</f>
        <v>551.2</v>
      </c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</row>
    <row r="4" s="2" customFormat="1" spans="1:245">
      <c r="A4" s="8">
        <v>2</v>
      </c>
      <c r="B4" s="8" t="s">
        <v>20</v>
      </c>
      <c r="C4" s="44" t="s">
        <v>21</v>
      </c>
      <c r="D4" s="8" t="s">
        <v>23</v>
      </c>
      <c r="E4" s="8">
        <v>28</v>
      </c>
      <c r="F4" s="10">
        <v>90</v>
      </c>
      <c r="G4" s="11">
        <v>6</v>
      </c>
      <c r="H4" s="11">
        <f t="shared" si="0"/>
        <v>84</v>
      </c>
      <c r="I4" s="8">
        <f t="shared" si="1"/>
        <v>2352</v>
      </c>
      <c r="J4" s="19">
        <v>0.75</v>
      </c>
      <c r="K4" s="12">
        <f t="shared" si="2"/>
        <v>1764</v>
      </c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  <c r="IJ4" s="21"/>
      <c r="IK4" s="21"/>
    </row>
    <row r="5" s="2" customFormat="1" spans="1:245">
      <c r="A5" s="8">
        <v>3</v>
      </c>
      <c r="B5" s="8" t="s">
        <v>25</v>
      </c>
      <c r="C5" s="44" t="s">
        <v>26</v>
      </c>
      <c r="D5" s="8" t="s">
        <v>23</v>
      </c>
      <c r="E5" s="8">
        <v>10</v>
      </c>
      <c r="F5" s="10">
        <v>90</v>
      </c>
      <c r="G5" s="12">
        <v>6</v>
      </c>
      <c r="H5" s="11">
        <f t="shared" si="0"/>
        <v>84</v>
      </c>
      <c r="I5" s="8">
        <f t="shared" si="1"/>
        <v>840</v>
      </c>
      <c r="J5" s="19">
        <v>0.75</v>
      </c>
      <c r="K5" s="12">
        <f t="shared" si="2"/>
        <v>630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</row>
    <row r="6" s="2" customFormat="1" ht="12" spans="1:11">
      <c r="A6" s="8">
        <v>4</v>
      </c>
      <c r="B6" s="8" t="s">
        <v>28</v>
      </c>
      <c r="C6" s="44" t="s">
        <v>29</v>
      </c>
      <c r="D6" s="8" t="s">
        <v>30</v>
      </c>
      <c r="E6" s="9">
        <v>27</v>
      </c>
      <c r="F6" s="10">
        <v>90</v>
      </c>
      <c r="G6" s="12"/>
      <c r="H6" s="11">
        <f t="shared" si="0"/>
        <v>90</v>
      </c>
      <c r="I6" s="8">
        <f t="shared" si="1"/>
        <v>2430</v>
      </c>
      <c r="J6" s="19">
        <v>0.72</v>
      </c>
      <c r="K6" s="12">
        <f t="shared" si="2"/>
        <v>1749.6</v>
      </c>
    </row>
    <row r="7" s="2" customFormat="1" spans="1:245">
      <c r="A7" s="8">
        <v>5</v>
      </c>
      <c r="B7" s="8" t="s">
        <v>33</v>
      </c>
      <c r="C7" s="44" t="s">
        <v>34</v>
      </c>
      <c r="D7" s="8" t="s">
        <v>35</v>
      </c>
      <c r="E7" s="9">
        <v>42</v>
      </c>
      <c r="F7" s="10">
        <v>115</v>
      </c>
      <c r="G7" s="11"/>
      <c r="H7" s="11">
        <f t="shared" si="0"/>
        <v>115</v>
      </c>
      <c r="I7" s="8">
        <f t="shared" si="1"/>
        <v>4830</v>
      </c>
      <c r="J7" s="19">
        <v>0.5</v>
      </c>
      <c r="K7" s="12">
        <f t="shared" si="2"/>
        <v>2415</v>
      </c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2"/>
      <c r="IK7" s="22"/>
    </row>
    <row r="8" s="2" customFormat="1" spans="1:243">
      <c r="A8" s="8">
        <v>6</v>
      </c>
      <c r="B8" s="8" t="s">
        <v>37</v>
      </c>
      <c r="C8" s="44" t="s">
        <v>38</v>
      </c>
      <c r="D8" s="8" t="s">
        <v>35</v>
      </c>
      <c r="E8" s="9">
        <v>42</v>
      </c>
      <c r="F8" s="10">
        <v>115</v>
      </c>
      <c r="G8" s="11"/>
      <c r="H8" s="11">
        <f t="shared" si="0"/>
        <v>115</v>
      </c>
      <c r="I8" s="8">
        <f t="shared" si="1"/>
        <v>4830</v>
      </c>
      <c r="J8" s="19">
        <v>0.5</v>
      </c>
      <c r="K8" s="12">
        <f t="shared" si="2"/>
        <v>2415</v>
      </c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</row>
    <row r="9" s="2" customFormat="1" spans="1:245">
      <c r="A9" s="8">
        <v>7</v>
      </c>
      <c r="B9" s="8" t="s">
        <v>40</v>
      </c>
      <c r="C9" s="44" t="s">
        <v>41</v>
      </c>
      <c r="D9" s="8" t="s">
        <v>35</v>
      </c>
      <c r="E9" s="9">
        <v>42</v>
      </c>
      <c r="F9" s="10">
        <v>115</v>
      </c>
      <c r="G9" s="11"/>
      <c r="H9" s="11">
        <f t="shared" si="0"/>
        <v>115</v>
      </c>
      <c r="I9" s="8">
        <f t="shared" si="1"/>
        <v>4830</v>
      </c>
      <c r="J9" s="19">
        <v>0.5</v>
      </c>
      <c r="K9" s="12">
        <f t="shared" si="2"/>
        <v>2415</v>
      </c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1"/>
      <c r="IK9" s="1"/>
    </row>
    <row r="10" s="2" customFormat="1" ht="12" spans="1:245">
      <c r="A10" s="8">
        <v>8</v>
      </c>
      <c r="B10" s="8" t="s">
        <v>44</v>
      </c>
      <c r="C10" s="8" t="s">
        <v>45</v>
      </c>
      <c r="D10" s="9" t="s">
        <v>47</v>
      </c>
      <c r="E10" s="9">
        <v>39.8</v>
      </c>
      <c r="F10" s="10">
        <v>101</v>
      </c>
      <c r="G10" s="11">
        <v>6</v>
      </c>
      <c r="H10" s="11">
        <f t="shared" si="0"/>
        <v>95</v>
      </c>
      <c r="I10" s="8">
        <f t="shared" si="1"/>
        <v>3781</v>
      </c>
      <c r="J10" s="19">
        <v>0.5</v>
      </c>
      <c r="K10" s="12">
        <f t="shared" si="2"/>
        <v>1890.5</v>
      </c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</row>
    <row r="11" s="2" customFormat="1" ht="12" spans="1:245">
      <c r="A11" s="8">
        <v>9</v>
      </c>
      <c r="B11" s="8" t="s">
        <v>49</v>
      </c>
      <c r="C11" s="8" t="s">
        <v>198</v>
      </c>
      <c r="D11" s="9" t="s">
        <v>52</v>
      </c>
      <c r="E11" s="9">
        <v>39</v>
      </c>
      <c r="F11" s="10">
        <v>9</v>
      </c>
      <c r="G11" s="11"/>
      <c r="H11" s="11">
        <f t="shared" si="0"/>
        <v>9</v>
      </c>
      <c r="I11" s="8">
        <f t="shared" si="1"/>
        <v>351</v>
      </c>
      <c r="J11" s="19">
        <v>0.4</v>
      </c>
      <c r="K11" s="12">
        <f t="shared" si="2"/>
        <v>140.4</v>
      </c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</row>
    <row r="12" s="2" customFormat="1" ht="12" spans="1:245">
      <c r="A12" s="8">
        <v>10</v>
      </c>
      <c r="B12" s="9" t="s">
        <v>55</v>
      </c>
      <c r="C12" s="43" t="s">
        <v>56</v>
      </c>
      <c r="D12" s="9" t="s">
        <v>58</v>
      </c>
      <c r="E12" s="9">
        <v>30</v>
      </c>
      <c r="F12" s="10">
        <v>17</v>
      </c>
      <c r="G12" s="8"/>
      <c r="H12" s="11">
        <f t="shared" si="0"/>
        <v>17</v>
      </c>
      <c r="I12" s="8">
        <f t="shared" si="1"/>
        <v>510</v>
      </c>
      <c r="J12" s="19">
        <v>0.4</v>
      </c>
      <c r="K12" s="12">
        <f t="shared" si="2"/>
        <v>204</v>
      </c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</row>
    <row r="13" s="2" customFormat="1" spans="1:245">
      <c r="A13" s="8">
        <v>11</v>
      </c>
      <c r="B13" s="8" t="s">
        <v>61</v>
      </c>
      <c r="C13" s="13">
        <v>978751674665</v>
      </c>
      <c r="D13" s="8" t="s">
        <v>23</v>
      </c>
      <c r="E13" s="8">
        <v>26</v>
      </c>
      <c r="F13" s="10">
        <v>130</v>
      </c>
      <c r="G13" s="12">
        <v>45</v>
      </c>
      <c r="H13" s="11">
        <f t="shared" si="0"/>
        <v>85</v>
      </c>
      <c r="I13" s="8">
        <f t="shared" si="1"/>
        <v>2210</v>
      </c>
      <c r="J13" s="19">
        <v>0.75</v>
      </c>
      <c r="K13" s="12">
        <f t="shared" si="2"/>
        <v>1657.5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</row>
    <row r="14" s="2" customFormat="1" ht="12" spans="1:11">
      <c r="A14" s="8">
        <v>12</v>
      </c>
      <c r="B14" s="8" t="s">
        <v>64</v>
      </c>
      <c r="C14" s="13">
        <v>978751674684</v>
      </c>
      <c r="D14" s="8" t="s">
        <v>23</v>
      </c>
      <c r="E14" s="8">
        <v>11</v>
      </c>
      <c r="F14" s="10">
        <v>130</v>
      </c>
      <c r="G14" s="12">
        <v>45</v>
      </c>
      <c r="H14" s="11">
        <f t="shared" si="0"/>
        <v>85</v>
      </c>
      <c r="I14" s="8">
        <f t="shared" si="1"/>
        <v>935</v>
      </c>
      <c r="J14" s="19">
        <v>0.75</v>
      </c>
      <c r="K14" s="12">
        <f t="shared" si="2"/>
        <v>701.25</v>
      </c>
    </row>
    <row r="15" s="2" customFormat="1" ht="12" spans="1:245">
      <c r="A15" s="8">
        <v>13</v>
      </c>
      <c r="B15" s="9" t="s">
        <v>67</v>
      </c>
      <c r="C15" s="43" t="s">
        <v>68</v>
      </c>
      <c r="D15" s="9" t="s">
        <v>23</v>
      </c>
      <c r="E15" s="9">
        <v>24</v>
      </c>
      <c r="F15" s="10">
        <v>30</v>
      </c>
      <c r="G15" s="11"/>
      <c r="H15" s="11">
        <f t="shared" si="0"/>
        <v>30</v>
      </c>
      <c r="I15" s="8">
        <f t="shared" si="1"/>
        <v>720</v>
      </c>
      <c r="J15" s="19">
        <v>0.75</v>
      </c>
      <c r="K15" s="12">
        <f t="shared" si="2"/>
        <v>540</v>
      </c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</row>
    <row r="16" s="2" customFormat="1" ht="12" spans="1:245">
      <c r="A16" s="8">
        <v>14</v>
      </c>
      <c r="B16" s="9" t="s">
        <v>70</v>
      </c>
      <c r="C16" s="43" t="s">
        <v>71</v>
      </c>
      <c r="D16" s="9" t="s">
        <v>23</v>
      </c>
      <c r="E16" s="9">
        <v>9</v>
      </c>
      <c r="F16" s="10">
        <v>30</v>
      </c>
      <c r="G16" s="11"/>
      <c r="H16" s="11">
        <f t="shared" si="0"/>
        <v>30</v>
      </c>
      <c r="I16" s="8">
        <f t="shared" si="1"/>
        <v>270</v>
      </c>
      <c r="J16" s="19">
        <v>0.75</v>
      </c>
      <c r="K16" s="12">
        <f t="shared" si="2"/>
        <v>202.5</v>
      </c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</row>
    <row r="17" s="2" customFormat="1" ht="12" spans="1:245">
      <c r="A17" s="8">
        <v>15</v>
      </c>
      <c r="B17" s="9" t="s">
        <v>73</v>
      </c>
      <c r="C17" s="43" t="s">
        <v>74</v>
      </c>
      <c r="D17" s="9" t="s">
        <v>58</v>
      </c>
      <c r="E17" s="9">
        <v>29</v>
      </c>
      <c r="F17" s="10">
        <v>17</v>
      </c>
      <c r="G17" s="11"/>
      <c r="H17" s="11">
        <f t="shared" si="0"/>
        <v>17</v>
      </c>
      <c r="I17" s="8">
        <f t="shared" si="1"/>
        <v>493</v>
      </c>
      <c r="J17" s="19">
        <v>0.4</v>
      </c>
      <c r="K17" s="12">
        <f t="shared" si="2"/>
        <v>197.2</v>
      </c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</row>
    <row r="18" s="2" customFormat="1" spans="1:245">
      <c r="A18" s="8">
        <v>16</v>
      </c>
      <c r="B18" s="9" t="s">
        <v>77</v>
      </c>
      <c r="C18" s="9" t="s">
        <v>78</v>
      </c>
      <c r="D18" s="9" t="s">
        <v>17</v>
      </c>
      <c r="E18" s="9">
        <v>49.8</v>
      </c>
      <c r="F18" s="10">
        <v>36</v>
      </c>
      <c r="G18" s="11">
        <v>2</v>
      </c>
      <c r="H18" s="11">
        <f t="shared" si="0"/>
        <v>34</v>
      </c>
      <c r="I18" s="8">
        <f t="shared" si="1"/>
        <v>1693.2</v>
      </c>
      <c r="J18" s="19">
        <v>0.4</v>
      </c>
      <c r="K18" s="12">
        <f t="shared" si="2"/>
        <v>677.28</v>
      </c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  <c r="IF18" s="21"/>
      <c r="IG18" s="21"/>
      <c r="IH18" s="21"/>
      <c r="II18" s="21"/>
      <c r="IJ18" s="20"/>
      <c r="IK18" s="20"/>
    </row>
    <row r="19" s="2" customFormat="1" ht="12" spans="1:245">
      <c r="A19" s="8">
        <v>17</v>
      </c>
      <c r="B19" s="9" t="s">
        <v>81</v>
      </c>
      <c r="C19" s="43" t="s">
        <v>82</v>
      </c>
      <c r="D19" s="9" t="s">
        <v>58</v>
      </c>
      <c r="E19" s="9">
        <v>32</v>
      </c>
      <c r="F19" s="10">
        <v>17</v>
      </c>
      <c r="G19" s="11"/>
      <c r="H19" s="11">
        <f t="shared" si="0"/>
        <v>17</v>
      </c>
      <c r="I19" s="8">
        <f t="shared" si="1"/>
        <v>544</v>
      </c>
      <c r="J19" s="19">
        <v>0.4</v>
      </c>
      <c r="K19" s="12">
        <f t="shared" si="2"/>
        <v>217.6</v>
      </c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</row>
    <row r="20" s="2" customFormat="1" spans="1:245">
      <c r="A20" s="8">
        <v>18</v>
      </c>
      <c r="B20" s="9" t="s">
        <v>86</v>
      </c>
      <c r="C20" s="9" t="s">
        <v>87</v>
      </c>
      <c r="D20" s="8" t="s">
        <v>88</v>
      </c>
      <c r="E20" s="9">
        <v>33</v>
      </c>
      <c r="F20" s="10">
        <v>180</v>
      </c>
      <c r="G20" s="11"/>
      <c r="H20" s="11">
        <f t="shared" si="0"/>
        <v>180</v>
      </c>
      <c r="I20" s="8">
        <f t="shared" si="1"/>
        <v>5940</v>
      </c>
      <c r="J20" s="19">
        <v>0.4</v>
      </c>
      <c r="K20" s="12">
        <f t="shared" si="2"/>
        <v>2376</v>
      </c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  <c r="IE20" s="20"/>
      <c r="IF20" s="20"/>
      <c r="IG20" s="20"/>
      <c r="IH20" s="20"/>
      <c r="II20" s="20"/>
      <c r="IJ20" s="20"/>
      <c r="IK20" s="20"/>
    </row>
    <row r="21" s="2" customFormat="1" ht="12" spans="1:245">
      <c r="A21" s="8">
        <v>19</v>
      </c>
      <c r="B21" s="9" t="s">
        <v>91</v>
      </c>
      <c r="C21" s="9" t="s">
        <v>92</v>
      </c>
      <c r="D21" s="9" t="s">
        <v>47</v>
      </c>
      <c r="E21" s="9">
        <v>35</v>
      </c>
      <c r="F21" s="10">
        <v>25</v>
      </c>
      <c r="G21" s="11">
        <v>4</v>
      </c>
      <c r="H21" s="11">
        <f t="shared" si="0"/>
        <v>21</v>
      </c>
      <c r="I21" s="8">
        <f t="shared" si="1"/>
        <v>735</v>
      </c>
      <c r="J21" s="19">
        <v>0.5</v>
      </c>
      <c r="K21" s="12">
        <f t="shared" si="2"/>
        <v>367.5</v>
      </c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</row>
    <row r="22" s="2" customFormat="1" spans="1:245">
      <c r="A22" s="8">
        <v>20</v>
      </c>
      <c r="B22" s="9" t="s">
        <v>94</v>
      </c>
      <c r="C22" s="9" t="s">
        <v>95</v>
      </c>
      <c r="D22" s="9" t="s">
        <v>17</v>
      </c>
      <c r="E22" s="9">
        <v>42</v>
      </c>
      <c r="F22" s="10">
        <v>55</v>
      </c>
      <c r="G22" s="11">
        <v>3</v>
      </c>
      <c r="H22" s="11">
        <f t="shared" si="0"/>
        <v>52</v>
      </c>
      <c r="I22" s="8">
        <f t="shared" si="1"/>
        <v>2184</v>
      </c>
      <c r="J22" s="19">
        <v>0.4</v>
      </c>
      <c r="K22" s="12">
        <f t="shared" si="2"/>
        <v>873.6</v>
      </c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</row>
    <row r="23" s="2" customFormat="1" spans="1:245">
      <c r="A23" s="8">
        <v>21</v>
      </c>
      <c r="B23" s="9" t="s">
        <v>97</v>
      </c>
      <c r="C23" s="9" t="s">
        <v>98</v>
      </c>
      <c r="D23" s="9" t="s">
        <v>88</v>
      </c>
      <c r="E23" s="9">
        <v>25</v>
      </c>
      <c r="F23" s="10">
        <v>55</v>
      </c>
      <c r="G23" s="11">
        <v>2</v>
      </c>
      <c r="H23" s="11">
        <f t="shared" si="0"/>
        <v>53</v>
      </c>
      <c r="I23" s="8">
        <f t="shared" si="1"/>
        <v>1325</v>
      </c>
      <c r="J23" s="19">
        <v>0.4</v>
      </c>
      <c r="K23" s="12">
        <f t="shared" si="2"/>
        <v>530</v>
      </c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  <c r="II23" s="20"/>
      <c r="IJ23" s="20"/>
      <c r="IK23" s="20"/>
    </row>
    <row r="24" s="2" customFormat="1" ht="12" spans="1:245">
      <c r="A24" s="8">
        <v>22</v>
      </c>
      <c r="B24" s="9" t="s">
        <v>100</v>
      </c>
      <c r="C24" s="9" t="s">
        <v>101</v>
      </c>
      <c r="D24" s="9" t="s">
        <v>52</v>
      </c>
      <c r="E24" s="9">
        <v>36</v>
      </c>
      <c r="F24" s="10">
        <v>9</v>
      </c>
      <c r="G24" s="11">
        <v>4</v>
      </c>
      <c r="H24" s="11">
        <f t="shared" si="0"/>
        <v>5</v>
      </c>
      <c r="I24" s="8">
        <f t="shared" si="1"/>
        <v>180</v>
      </c>
      <c r="J24" s="19">
        <v>0.4</v>
      </c>
      <c r="K24" s="12">
        <f t="shared" si="2"/>
        <v>72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</row>
    <row r="25" s="2" customFormat="1" ht="12" spans="1:245">
      <c r="A25" s="8">
        <v>23</v>
      </c>
      <c r="B25" s="9" t="s">
        <v>104</v>
      </c>
      <c r="C25" s="9" t="s">
        <v>105</v>
      </c>
      <c r="D25" s="9" t="s">
        <v>88</v>
      </c>
      <c r="E25" s="9">
        <v>32</v>
      </c>
      <c r="F25" s="10">
        <v>225</v>
      </c>
      <c r="G25" s="11"/>
      <c r="H25" s="11">
        <f t="shared" si="0"/>
        <v>225</v>
      </c>
      <c r="I25" s="8">
        <f t="shared" si="1"/>
        <v>7200</v>
      </c>
      <c r="J25" s="19">
        <v>0.4</v>
      </c>
      <c r="K25" s="12">
        <f t="shared" si="2"/>
        <v>2880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</row>
    <row r="26" s="2" customFormat="1" ht="12" spans="1:245">
      <c r="A26" s="8">
        <v>24</v>
      </c>
      <c r="B26" s="9" t="s">
        <v>107</v>
      </c>
      <c r="C26" s="43" t="s">
        <v>108</v>
      </c>
      <c r="D26" s="9" t="s">
        <v>58</v>
      </c>
      <c r="E26" s="9">
        <v>33</v>
      </c>
      <c r="F26" s="10">
        <v>17</v>
      </c>
      <c r="G26" s="11"/>
      <c r="H26" s="11">
        <f t="shared" si="0"/>
        <v>17</v>
      </c>
      <c r="I26" s="8">
        <f t="shared" si="1"/>
        <v>561</v>
      </c>
      <c r="J26" s="19">
        <v>0.4</v>
      </c>
      <c r="K26" s="12">
        <f t="shared" si="2"/>
        <v>224.4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</row>
    <row r="27" s="2" customFormat="1" ht="12" spans="1:245">
      <c r="A27" s="8">
        <v>25</v>
      </c>
      <c r="B27" s="9" t="s">
        <v>112</v>
      </c>
      <c r="C27" s="9" t="s">
        <v>113</v>
      </c>
      <c r="D27" s="9" t="s">
        <v>47</v>
      </c>
      <c r="E27" s="9">
        <v>35</v>
      </c>
      <c r="F27" s="14">
        <v>120</v>
      </c>
      <c r="G27" s="11">
        <v>21</v>
      </c>
      <c r="H27" s="11">
        <f t="shared" si="0"/>
        <v>99</v>
      </c>
      <c r="I27" s="8">
        <f t="shared" si="1"/>
        <v>3465</v>
      </c>
      <c r="J27" s="19">
        <v>0.5</v>
      </c>
      <c r="K27" s="12">
        <f t="shared" si="2"/>
        <v>1732.5</v>
      </c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  <c r="IK27" s="22"/>
    </row>
    <row r="28" s="2" customFormat="1" ht="12" spans="1:245">
      <c r="A28" s="8">
        <v>26</v>
      </c>
      <c r="B28" s="9" t="s">
        <v>115</v>
      </c>
      <c r="C28" s="43" t="s">
        <v>116</v>
      </c>
      <c r="D28" s="9" t="s">
        <v>58</v>
      </c>
      <c r="E28" s="9">
        <v>29</v>
      </c>
      <c r="F28" s="14">
        <v>55</v>
      </c>
      <c r="G28" s="11"/>
      <c r="H28" s="11">
        <f t="shared" si="0"/>
        <v>55</v>
      </c>
      <c r="I28" s="8">
        <f t="shared" si="1"/>
        <v>1595</v>
      </c>
      <c r="J28" s="19">
        <v>0.4</v>
      </c>
      <c r="K28" s="12">
        <f t="shared" si="2"/>
        <v>638</v>
      </c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  <c r="IK28" s="22"/>
    </row>
    <row r="29" s="2" customFormat="1" ht="12" spans="1:245">
      <c r="A29" s="8">
        <v>27</v>
      </c>
      <c r="B29" s="9" t="s">
        <v>119</v>
      </c>
      <c r="C29" s="43" t="s">
        <v>120</v>
      </c>
      <c r="D29" s="9" t="s">
        <v>122</v>
      </c>
      <c r="E29" s="9">
        <v>39</v>
      </c>
      <c r="F29" s="9">
        <v>33</v>
      </c>
      <c r="G29" s="11"/>
      <c r="H29" s="11">
        <f t="shared" si="0"/>
        <v>33</v>
      </c>
      <c r="I29" s="8">
        <f t="shared" si="1"/>
        <v>1287</v>
      </c>
      <c r="J29" s="19">
        <v>0.72</v>
      </c>
      <c r="K29" s="12">
        <f t="shared" si="2"/>
        <v>926.64</v>
      </c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  <c r="GP29" s="22"/>
      <c r="GQ29" s="22"/>
      <c r="GR29" s="22"/>
      <c r="GS29" s="22"/>
      <c r="GT29" s="22"/>
      <c r="GU29" s="22"/>
      <c r="GV29" s="22"/>
      <c r="GW29" s="22"/>
      <c r="GX29" s="22"/>
      <c r="GY29" s="22"/>
      <c r="GZ29" s="22"/>
      <c r="HA29" s="22"/>
      <c r="HB29" s="22"/>
      <c r="HC29" s="22"/>
      <c r="HD29" s="22"/>
      <c r="HE29" s="22"/>
      <c r="HF29" s="22"/>
      <c r="HG29" s="22"/>
      <c r="HH29" s="22"/>
      <c r="HI29" s="22"/>
      <c r="HJ29" s="22"/>
      <c r="HK29" s="22"/>
      <c r="HL29" s="22"/>
      <c r="HM29" s="22"/>
      <c r="HN29" s="22"/>
      <c r="HO29" s="22"/>
      <c r="HP29" s="22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2"/>
      <c r="IC29" s="22"/>
      <c r="ID29" s="22"/>
      <c r="IE29" s="22"/>
      <c r="IF29" s="22"/>
      <c r="IG29" s="22"/>
      <c r="IH29" s="22"/>
      <c r="II29" s="22"/>
      <c r="IJ29" s="22"/>
      <c r="IK29" s="22"/>
    </row>
    <row r="30" s="2" customFormat="1" ht="12" spans="1:245">
      <c r="A30" s="8"/>
      <c r="B30" s="9" t="s">
        <v>119</v>
      </c>
      <c r="C30" s="45" t="s">
        <v>199</v>
      </c>
      <c r="D30" s="15" t="s">
        <v>122</v>
      </c>
      <c r="E30" s="15">
        <v>24</v>
      </c>
      <c r="F30" s="15">
        <v>23</v>
      </c>
      <c r="G30" s="11">
        <v>23</v>
      </c>
      <c r="H30" s="11">
        <f t="shared" si="0"/>
        <v>0</v>
      </c>
      <c r="I30" s="8">
        <f t="shared" si="1"/>
        <v>0</v>
      </c>
      <c r="J30" s="19"/>
      <c r="K30" s="12">
        <f t="shared" si="2"/>
        <v>0</v>
      </c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22"/>
      <c r="GL30" s="22"/>
      <c r="GM30" s="22"/>
      <c r="GN30" s="22"/>
      <c r="GO30" s="22"/>
      <c r="GP30" s="22"/>
      <c r="GQ30" s="22"/>
      <c r="GR30" s="22"/>
      <c r="GS30" s="22"/>
      <c r="GT30" s="22"/>
      <c r="GU30" s="22"/>
      <c r="GV30" s="22"/>
      <c r="GW30" s="22"/>
      <c r="GX30" s="22"/>
      <c r="GY30" s="22"/>
      <c r="GZ30" s="22"/>
      <c r="HA30" s="22"/>
      <c r="HB30" s="22"/>
      <c r="HC30" s="22"/>
      <c r="HD30" s="22"/>
      <c r="HE30" s="22"/>
      <c r="HF30" s="22"/>
      <c r="HG30" s="22"/>
      <c r="HH30" s="22"/>
      <c r="HI30" s="22"/>
      <c r="HJ30" s="22"/>
      <c r="HK30" s="22"/>
      <c r="HL30" s="22"/>
      <c r="HM30" s="22"/>
      <c r="HN30" s="22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2"/>
      <c r="IC30" s="22"/>
      <c r="ID30" s="22"/>
      <c r="IE30" s="22"/>
      <c r="IF30" s="22"/>
      <c r="IG30" s="22"/>
      <c r="IH30" s="22"/>
      <c r="II30" s="22"/>
      <c r="IJ30" s="22"/>
      <c r="IK30" s="22"/>
    </row>
    <row r="31" s="2" customFormat="1" ht="12" spans="1:245">
      <c r="A31" s="8">
        <v>28</v>
      </c>
      <c r="B31" s="9" t="s">
        <v>125</v>
      </c>
      <c r="C31" s="43" t="s">
        <v>126</v>
      </c>
      <c r="D31" s="9" t="s">
        <v>52</v>
      </c>
      <c r="E31" s="9">
        <v>45</v>
      </c>
      <c r="F31" s="9">
        <v>115</v>
      </c>
      <c r="G31" s="12">
        <v>105</v>
      </c>
      <c r="H31" s="11">
        <f t="shared" si="0"/>
        <v>10</v>
      </c>
      <c r="I31" s="8">
        <f t="shared" si="1"/>
        <v>450</v>
      </c>
      <c r="J31" s="19">
        <v>0.4</v>
      </c>
      <c r="K31" s="12">
        <f t="shared" si="2"/>
        <v>180</v>
      </c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/>
      <c r="GP31" s="22"/>
      <c r="GQ31" s="22"/>
      <c r="GR31" s="22"/>
      <c r="GS31" s="22"/>
      <c r="GT31" s="22"/>
      <c r="GU31" s="22"/>
      <c r="GV31" s="22"/>
      <c r="GW31" s="22"/>
      <c r="GX31" s="22"/>
      <c r="GY31" s="22"/>
      <c r="GZ31" s="22"/>
      <c r="HA31" s="22"/>
      <c r="HB31" s="22"/>
      <c r="HC31" s="22"/>
      <c r="HD31" s="22"/>
      <c r="HE31" s="22"/>
      <c r="HF31" s="22"/>
      <c r="HG31" s="22"/>
      <c r="HH31" s="22"/>
      <c r="HI31" s="22"/>
      <c r="HJ31" s="22"/>
      <c r="HK31" s="22"/>
      <c r="HL31" s="22"/>
      <c r="HM31" s="22"/>
      <c r="HN31" s="22"/>
      <c r="HO31" s="22"/>
      <c r="HP31" s="22"/>
      <c r="HQ31" s="22"/>
      <c r="HR31" s="22"/>
      <c r="HS31" s="22"/>
      <c r="HT31" s="22"/>
      <c r="HU31" s="22"/>
      <c r="HV31" s="22"/>
      <c r="HW31" s="22"/>
      <c r="HX31" s="22"/>
      <c r="HY31" s="22"/>
      <c r="HZ31" s="22"/>
      <c r="IA31" s="22"/>
      <c r="IB31" s="22"/>
      <c r="IC31" s="22"/>
      <c r="ID31" s="22"/>
      <c r="IE31" s="22"/>
      <c r="IF31" s="22"/>
      <c r="IG31" s="22"/>
      <c r="IH31" s="22"/>
      <c r="II31" s="22"/>
      <c r="IJ31" s="22"/>
      <c r="IK31" s="22"/>
    </row>
    <row r="32" s="2" customFormat="1" spans="1:245">
      <c r="A32" s="8">
        <v>29</v>
      </c>
      <c r="B32" s="9" t="s">
        <v>129</v>
      </c>
      <c r="C32" s="9" t="s">
        <v>130</v>
      </c>
      <c r="D32" s="9" t="s">
        <v>132</v>
      </c>
      <c r="E32" s="9">
        <v>35</v>
      </c>
      <c r="F32" s="9">
        <v>135</v>
      </c>
      <c r="G32" s="11">
        <v>5</v>
      </c>
      <c r="H32" s="11">
        <f t="shared" si="0"/>
        <v>130</v>
      </c>
      <c r="I32" s="8">
        <f t="shared" si="1"/>
        <v>4550</v>
      </c>
      <c r="J32" s="19">
        <v>0.72</v>
      </c>
      <c r="K32" s="12">
        <f t="shared" si="2"/>
        <v>3276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</row>
    <row r="33" s="2" customFormat="1" spans="1:245">
      <c r="A33" s="8">
        <v>30</v>
      </c>
      <c r="B33" s="9" t="s">
        <v>200</v>
      </c>
      <c r="C33" s="9" t="s">
        <v>201</v>
      </c>
      <c r="D33" s="9" t="s">
        <v>132</v>
      </c>
      <c r="E33" s="9">
        <v>45</v>
      </c>
      <c r="F33" s="9">
        <v>40</v>
      </c>
      <c r="G33" s="11">
        <v>40</v>
      </c>
      <c r="H33" s="11">
        <f t="shared" si="0"/>
        <v>0</v>
      </c>
      <c r="I33" s="8">
        <f t="shared" si="1"/>
        <v>0</v>
      </c>
      <c r="J33" s="19">
        <v>0.72</v>
      </c>
      <c r="K33" s="12">
        <f t="shared" si="2"/>
        <v>0</v>
      </c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21"/>
      <c r="GL33" s="21"/>
      <c r="GM33" s="21"/>
      <c r="GN33" s="21"/>
      <c r="GO33" s="21"/>
      <c r="GP33" s="21"/>
      <c r="GQ33" s="21"/>
      <c r="GR33" s="21"/>
      <c r="GS33" s="21"/>
      <c r="GT33" s="21"/>
      <c r="GU33" s="21"/>
      <c r="GV33" s="21"/>
      <c r="GW33" s="21"/>
      <c r="GX33" s="21"/>
      <c r="GY33" s="21"/>
      <c r="GZ33" s="21"/>
      <c r="HA33" s="21"/>
      <c r="HB33" s="21"/>
      <c r="HC33" s="21"/>
      <c r="HD33" s="21"/>
      <c r="HE33" s="21"/>
      <c r="HF33" s="21"/>
      <c r="HG33" s="21"/>
      <c r="HH33" s="21"/>
      <c r="HI33" s="21"/>
      <c r="HJ33" s="21"/>
      <c r="HK33" s="21"/>
      <c r="HL33" s="21"/>
      <c r="HM33" s="21"/>
      <c r="HN33" s="21"/>
      <c r="HO33" s="21"/>
      <c r="HP33" s="21"/>
      <c r="HQ33" s="21"/>
      <c r="HR33" s="21"/>
      <c r="HS33" s="21"/>
      <c r="HT33" s="21"/>
      <c r="HU33" s="21"/>
      <c r="HV33" s="21"/>
      <c r="HW33" s="21"/>
      <c r="HX33" s="21"/>
      <c r="HY33" s="21"/>
      <c r="HZ33" s="21"/>
      <c r="IA33" s="21"/>
      <c r="IB33" s="21"/>
      <c r="IC33" s="21"/>
      <c r="ID33" s="21"/>
      <c r="IE33" s="21"/>
      <c r="IF33" s="21"/>
      <c r="IG33" s="21"/>
      <c r="IH33" s="21"/>
      <c r="II33" s="21"/>
      <c r="IJ33" s="21"/>
      <c r="IK33" s="21"/>
    </row>
    <row r="34" s="2" customFormat="1" spans="1:245">
      <c r="A34" s="8">
        <v>31</v>
      </c>
      <c r="B34" s="8" t="s">
        <v>135</v>
      </c>
      <c r="C34" s="44" t="s">
        <v>136</v>
      </c>
      <c r="D34" s="8" t="s">
        <v>138</v>
      </c>
      <c r="E34" s="8">
        <v>48</v>
      </c>
      <c r="F34" s="8">
        <v>40</v>
      </c>
      <c r="G34" s="16">
        <v>40</v>
      </c>
      <c r="H34" s="11">
        <f t="shared" si="0"/>
        <v>0</v>
      </c>
      <c r="I34" s="8">
        <f t="shared" si="1"/>
        <v>0</v>
      </c>
      <c r="J34" s="19">
        <v>0.8</v>
      </c>
      <c r="K34" s="12">
        <f t="shared" si="2"/>
        <v>0</v>
      </c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  <c r="ES34" s="22"/>
      <c r="ET34" s="22"/>
      <c r="EU34" s="22"/>
      <c r="EV34" s="22"/>
      <c r="EW34" s="22"/>
      <c r="EX34" s="22"/>
      <c r="EY34" s="22"/>
      <c r="EZ34" s="22"/>
      <c r="FA34" s="22"/>
      <c r="FB34" s="22"/>
      <c r="FC34" s="22"/>
      <c r="FD34" s="22"/>
      <c r="FE34" s="22"/>
      <c r="FF34" s="22"/>
      <c r="FG34" s="22"/>
      <c r="FH34" s="22"/>
      <c r="FI34" s="22"/>
      <c r="FJ34" s="22"/>
      <c r="FK34" s="22"/>
      <c r="FL34" s="22"/>
      <c r="FM34" s="22"/>
      <c r="FN34" s="22"/>
      <c r="FO34" s="22"/>
      <c r="FP34" s="22"/>
      <c r="FQ34" s="22"/>
      <c r="FR34" s="22"/>
      <c r="FS34" s="22"/>
      <c r="FT34" s="22"/>
      <c r="FU34" s="22"/>
      <c r="FV34" s="22"/>
      <c r="FW34" s="22"/>
      <c r="FX34" s="22"/>
      <c r="FY34" s="22"/>
      <c r="FZ34" s="22"/>
      <c r="GA34" s="22"/>
      <c r="GB34" s="22"/>
      <c r="GC34" s="22"/>
      <c r="GD34" s="22"/>
      <c r="GE34" s="22"/>
      <c r="GF34" s="22"/>
      <c r="GG34" s="22"/>
      <c r="GH34" s="22"/>
      <c r="GI34" s="22"/>
      <c r="GJ34" s="22"/>
      <c r="GK34" s="22"/>
      <c r="GL34" s="22"/>
      <c r="GM34" s="22"/>
      <c r="GN34" s="22"/>
      <c r="GO34" s="22"/>
      <c r="GP34" s="22"/>
      <c r="GQ34" s="22"/>
      <c r="GR34" s="22"/>
      <c r="GS34" s="22"/>
      <c r="GT34" s="22"/>
      <c r="GU34" s="22"/>
      <c r="GV34" s="22"/>
      <c r="GW34" s="22"/>
      <c r="GX34" s="22"/>
      <c r="GY34" s="22"/>
      <c r="GZ34" s="22"/>
      <c r="HA34" s="22"/>
      <c r="HB34" s="22"/>
      <c r="HC34" s="22"/>
      <c r="HD34" s="22"/>
      <c r="HE34" s="22"/>
      <c r="HF34" s="22"/>
      <c r="HG34" s="22"/>
      <c r="HH34" s="22"/>
      <c r="HI34" s="22"/>
      <c r="HJ34" s="22"/>
      <c r="HK34" s="22"/>
      <c r="HL34" s="22"/>
      <c r="HM34" s="22"/>
      <c r="HN34" s="22"/>
      <c r="HO34" s="22"/>
      <c r="HP34" s="22"/>
      <c r="HQ34" s="22"/>
      <c r="HR34" s="22"/>
      <c r="HS34" s="22"/>
      <c r="HT34" s="22"/>
      <c r="HU34" s="22"/>
      <c r="HV34" s="22"/>
      <c r="HW34" s="22"/>
      <c r="HX34" s="22"/>
      <c r="HY34" s="22"/>
      <c r="HZ34" s="22"/>
      <c r="IA34" s="22"/>
      <c r="IB34" s="22"/>
      <c r="IC34" s="22"/>
      <c r="ID34" s="22"/>
      <c r="IE34" s="22"/>
      <c r="IF34" s="22"/>
      <c r="IG34" s="22"/>
      <c r="IH34" s="22"/>
      <c r="II34" s="22"/>
      <c r="IJ34" s="21"/>
      <c r="IK34" s="21"/>
    </row>
    <row r="35" s="2" customFormat="1" ht="12" spans="1:245">
      <c r="A35" s="8">
        <v>32</v>
      </c>
      <c r="B35" s="9" t="s">
        <v>141</v>
      </c>
      <c r="C35" s="43" t="s">
        <v>142</v>
      </c>
      <c r="D35" s="9" t="s">
        <v>144</v>
      </c>
      <c r="E35" s="9">
        <v>33.9</v>
      </c>
      <c r="F35" s="9">
        <v>21</v>
      </c>
      <c r="G35" s="12"/>
      <c r="H35" s="11">
        <f t="shared" si="0"/>
        <v>21</v>
      </c>
      <c r="I35" s="8">
        <f t="shared" si="1"/>
        <v>711.9</v>
      </c>
      <c r="J35" s="19">
        <v>0.75</v>
      </c>
      <c r="K35" s="12">
        <f t="shared" si="2"/>
        <v>533.925</v>
      </c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  <c r="FM35" s="22"/>
      <c r="FN35" s="22"/>
      <c r="FO35" s="22"/>
      <c r="FP35" s="22"/>
      <c r="FQ35" s="22"/>
      <c r="FR35" s="22"/>
      <c r="FS35" s="22"/>
      <c r="FT35" s="22"/>
      <c r="FU35" s="22"/>
      <c r="FV35" s="22"/>
      <c r="FW35" s="22"/>
      <c r="FX35" s="22"/>
      <c r="FY35" s="22"/>
      <c r="FZ35" s="22"/>
      <c r="GA35" s="22"/>
      <c r="GB35" s="22"/>
      <c r="GC35" s="22"/>
      <c r="GD35" s="22"/>
      <c r="GE35" s="22"/>
      <c r="GF35" s="22"/>
      <c r="GG35" s="22"/>
      <c r="GH35" s="22"/>
      <c r="GI35" s="22"/>
      <c r="GJ35" s="22"/>
      <c r="GK35" s="22"/>
      <c r="GL35" s="22"/>
      <c r="GM35" s="22"/>
      <c r="GN35" s="22"/>
      <c r="GO35" s="22"/>
      <c r="GP35" s="22"/>
      <c r="GQ35" s="22"/>
      <c r="GR35" s="22"/>
      <c r="GS35" s="22"/>
      <c r="GT35" s="22"/>
      <c r="GU35" s="22"/>
      <c r="GV35" s="22"/>
      <c r="GW35" s="22"/>
      <c r="GX35" s="22"/>
      <c r="GY35" s="22"/>
      <c r="GZ35" s="22"/>
      <c r="HA35" s="22"/>
      <c r="HB35" s="22"/>
      <c r="HC35" s="22"/>
      <c r="HD35" s="22"/>
      <c r="HE35" s="22"/>
      <c r="HF35" s="22"/>
      <c r="HG35" s="22"/>
      <c r="HH35" s="22"/>
      <c r="HI35" s="22"/>
      <c r="HJ35" s="22"/>
      <c r="HK35" s="22"/>
      <c r="HL35" s="22"/>
      <c r="HM35" s="22"/>
      <c r="HN35" s="22"/>
      <c r="HO35" s="22"/>
      <c r="HP35" s="22"/>
      <c r="HQ35" s="22"/>
      <c r="HR35" s="22"/>
      <c r="HS35" s="22"/>
      <c r="HT35" s="22"/>
      <c r="HU35" s="22"/>
      <c r="HV35" s="22"/>
      <c r="HW35" s="22"/>
      <c r="HX35" s="22"/>
      <c r="HY35" s="22"/>
      <c r="HZ35" s="22"/>
      <c r="IA35" s="22"/>
      <c r="IB35" s="22"/>
      <c r="IC35" s="22"/>
      <c r="ID35" s="22"/>
      <c r="IE35" s="22"/>
      <c r="IF35" s="22"/>
      <c r="IG35" s="22"/>
      <c r="IH35" s="22"/>
      <c r="II35" s="22"/>
      <c r="IJ35" s="22"/>
      <c r="IK35" s="22"/>
    </row>
    <row r="36" s="2" customFormat="1" ht="12" spans="1:245">
      <c r="A36" s="8">
        <v>33</v>
      </c>
      <c r="B36" s="9" t="s">
        <v>146</v>
      </c>
      <c r="C36" s="43" t="s">
        <v>147</v>
      </c>
      <c r="D36" s="9" t="s">
        <v>35</v>
      </c>
      <c r="E36" s="9">
        <v>39.8</v>
      </c>
      <c r="F36" s="9">
        <v>115</v>
      </c>
      <c r="G36" s="11">
        <v>5</v>
      </c>
      <c r="H36" s="11">
        <f t="shared" si="0"/>
        <v>110</v>
      </c>
      <c r="I36" s="8">
        <f t="shared" si="1"/>
        <v>4378</v>
      </c>
      <c r="J36" s="19">
        <v>0.5</v>
      </c>
      <c r="K36" s="12">
        <f t="shared" si="2"/>
        <v>2189</v>
      </c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  <c r="FM36" s="22"/>
      <c r="FN36" s="22"/>
      <c r="FO36" s="22"/>
      <c r="FP36" s="22"/>
      <c r="FQ36" s="22"/>
      <c r="FR36" s="22"/>
      <c r="FS36" s="22"/>
      <c r="FT36" s="22"/>
      <c r="FU36" s="22"/>
      <c r="FV36" s="22"/>
      <c r="FW36" s="22"/>
      <c r="FX36" s="22"/>
      <c r="FY36" s="22"/>
      <c r="FZ36" s="22"/>
      <c r="GA36" s="22"/>
      <c r="GB36" s="22"/>
      <c r="GC36" s="22"/>
      <c r="GD36" s="22"/>
      <c r="GE36" s="22"/>
      <c r="GF36" s="22"/>
      <c r="GG36" s="22"/>
      <c r="GH36" s="22"/>
      <c r="GI36" s="22"/>
      <c r="GJ36" s="22"/>
      <c r="GK36" s="22"/>
      <c r="GL36" s="22"/>
      <c r="GM36" s="22"/>
      <c r="GN36" s="22"/>
      <c r="GO36" s="22"/>
      <c r="GP36" s="22"/>
      <c r="GQ36" s="22"/>
      <c r="GR36" s="22"/>
      <c r="GS36" s="22"/>
      <c r="GT36" s="22"/>
      <c r="GU36" s="22"/>
      <c r="GV36" s="22"/>
      <c r="GW36" s="22"/>
      <c r="GX36" s="22"/>
      <c r="GY36" s="22"/>
      <c r="GZ36" s="22"/>
      <c r="HA36" s="22"/>
      <c r="HB36" s="22"/>
      <c r="HC36" s="22"/>
      <c r="HD36" s="22"/>
      <c r="HE36" s="22"/>
      <c r="HF36" s="22"/>
      <c r="HG36" s="22"/>
      <c r="HH36" s="22"/>
      <c r="HI36" s="22"/>
      <c r="HJ36" s="22"/>
      <c r="HK36" s="22"/>
      <c r="HL36" s="22"/>
      <c r="HM36" s="22"/>
      <c r="HN36" s="22"/>
      <c r="HO36" s="22"/>
      <c r="HP36" s="22"/>
      <c r="HQ36" s="22"/>
      <c r="HR36" s="22"/>
      <c r="HS36" s="22"/>
      <c r="HT36" s="22"/>
      <c r="HU36" s="22"/>
      <c r="HV36" s="22"/>
      <c r="HW36" s="22"/>
      <c r="HX36" s="22"/>
      <c r="HY36" s="22"/>
      <c r="HZ36" s="22"/>
      <c r="IA36" s="22"/>
      <c r="IB36" s="22"/>
      <c r="IC36" s="22"/>
      <c r="ID36" s="22"/>
      <c r="IE36" s="22"/>
      <c r="IF36" s="22"/>
      <c r="IG36" s="22"/>
      <c r="IH36" s="22"/>
      <c r="II36" s="22"/>
      <c r="IJ36" s="22"/>
      <c r="IK36" s="22"/>
    </row>
    <row r="37" s="2" customFormat="1" spans="1:245">
      <c r="A37" s="8">
        <v>34</v>
      </c>
      <c r="B37" s="9" t="s">
        <v>149</v>
      </c>
      <c r="C37" s="43" t="s">
        <v>150</v>
      </c>
      <c r="D37" s="9" t="s">
        <v>132</v>
      </c>
      <c r="E37" s="9">
        <v>48</v>
      </c>
      <c r="F37" s="9">
        <v>30</v>
      </c>
      <c r="G37" s="11">
        <v>22</v>
      </c>
      <c r="H37" s="11">
        <f t="shared" si="0"/>
        <v>8</v>
      </c>
      <c r="I37" s="8">
        <f t="shared" si="1"/>
        <v>384</v>
      </c>
      <c r="J37" s="19">
        <v>0.72</v>
      </c>
      <c r="K37" s="12">
        <f t="shared" si="2"/>
        <v>276.48</v>
      </c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  <c r="GA37" s="21"/>
      <c r="GB37" s="21"/>
      <c r="GC37" s="21"/>
      <c r="GD37" s="21"/>
      <c r="GE37" s="21"/>
      <c r="GF37" s="21"/>
      <c r="GG37" s="21"/>
      <c r="GH37" s="21"/>
      <c r="GI37" s="21"/>
      <c r="GJ37" s="21"/>
      <c r="GK37" s="21"/>
      <c r="GL37" s="21"/>
      <c r="GM37" s="21"/>
      <c r="GN37" s="21"/>
      <c r="GO37" s="21"/>
      <c r="GP37" s="21"/>
      <c r="GQ37" s="21"/>
      <c r="GR37" s="21"/>
      <c r="GS37" s="21"/>
      <c r="GT37" s="21"/>
      <c r="GU37" s="21"/>
      <c r="GV37" s="21"/>
      <c r="GW37" s="21"/>
      <c r="GX37" s="21"/>
      <c r="GY37" s="21"/>
      <c r="GZ37" s="21"/>
      <c r="HA37" s="21"/>
      <c r="HB37" s="21"/>
      <c r="HC37" s="21"/>
      <c r="HD37" s="21"/>
      <c r="HE37" s="21"/>
      <c r="HF37" s="21"/>
      <c r="HG37" s="21"/>
      <c r="HH37" s="21"/>
      <c r="HI37" s="21"/>
      <c r="HJ37" s="21"/>
      <c r="HK37" s="21"/>
      <c r="HL37" s="21"/>
      <c r="HM37" s="21"/>
      <c r="HN37" s="21"/>
      <c r="HO37" s="21"/>
      <c r="HP37" s="21"/>
      <c r="HQ37" s="21"/>
      <c r="HR37" s="21"/>
      <c r="HS37" s="21"/>
      <c r="HT37" s="21"/>
      <c r="HU37" s="21"/>
      <c r="HV37" s="21"/>
      <c r="HW37" s="21"/>
      <c r="HX37" s="21"/>
      <c r="HY37" s="21"/>
      <c r="HZ37" s="21"/>
      <c r="IA37" s="21"/>
      <c r="IB37" s="21"/>
      <c r="IC37" s="21"/>
      <c r="ID37" s="21"/>
      <c r="IE37" s="21"/>
      <c r="IF37" s="21"/>
      <c r="IG37" s="21"/>
      <c r="IH37" s="21"/>
      <c r="II37" s="21"/>
      <c r="IJ37" s="21"/>
      <c r="IK37" s="21"/>
    </row>
    <row r="38" s="2" customFormat="1" ht="12" spans="1:245">
      <c r="A38" s="8">
        <v>35</v>
      </c>
      <c r="B38" s="9" t="s">
        <v>152</v>
      </c>
      <c r="C38" s="43" t="s">
        <v>153</v>
      </c>
      <c r="D38" s="9" t="s">
        <v>155</v>
      </c>
      <c r="E38" s="9">
        <v>28</v>
      </c>
      <c r="F38" s="9">
        <v>28</v>
      </c>
      <c r="G38" s="8"/>
      <c r="H38" s="11">
        <f t="shared" si="0"/>
        <v>28</v>
      </c>
      <c r="I38" s="8">
        <f t="shared" si="1"/>
        <v>784</v>
      </c>
      <c r="J38" s="19">
        <v>0.75</v>
      </c>
      <c r="K38" s="12">
        <f t="shared" si="2"/>
        <v>588</v>
      </c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  <c r="ET38" s="22"/>
      <c r="EU38" s="22"/>
      <c r="EV38" s="22"/>
      <c r="EW38" s="22"/>
      <c r="EX38" s="22"/>
      <c r="EY38" s="22"/>
      <c r="EZ38" s="22"/>
      <c r="FA38" s="22"/>
      <c r="FB38" s="22"/>
      <c r="FC38" s="22"/>
      <c r="FD38" s="22"/>
      <c r="FE38" s="22"/>
      <c r="FF38" s="22"/>
      <c r="FG38" s="22"/>
      <c r="FH38" s="22"/>
      <c r="FI38" s="22"/>
      <c r="FJ38" s="22"/>
      <c r="FK38" s="22"/>
      <c r="FL38" s="22"/>
      <c r="FM38" s="22"/>
      <c r="FN38" s="22"/>
      <c r="FO38" s="22"/>
      <c r="FP38" s="22"/>
      <c r="FQ38" s="22"/>
      <c r="FR38" s="22"/>
      <c r="FS38" s="22"/>
      <c r="FT38" s="22"/>
      <c r="FU38" s="22"/>
      <c r="FV38" s="22"/>
      <c r="FW38" s="22"/>
      <c r="FX38" s="22"/>
      <c r="FY38" s="22"/>
      <c r="FZ38" s="22"/>
      <c r="GA38" s="22"/>
      <c r="GB38" s="22"/>
      <c r="GC38" s="22"/>
      <c r="GD38" s="22"/>
      <c r="GE38" s="22"/>
      <c r="GF38" s="22"/>
      <c r="GG38" s="22"/>
      <c r="GH38" s="22"/>
      <c r="GI38" s="22"/>
      <c r="GJ38" s="22"/>
      <c r="GK38" s="22"/>
      <c r="GL38" s="22"/>
      <c r="GM38" s="22"/>
      <c r="GN38" s="22"/>
      <c r="GO38" s="22"/>
      <c r="GP38" s="22"/>
      <c r="GQ38" s="22"/>
      <c r="GR38" s="22"/>
      <c r="GS38" s="22"/>
      <c r="GT38" s="22"/>
      <c r="GU38" s="22"/>
      <c r="GV38" s="22"/>
      <c r="GW38" s="22"/>
      <c r="GX38" s="22"/>
      <c r="GY38" s="22"/>
      <c r="GZ38" s="22"/>
      <c r="HA38" s="22"/>
      <c r="HB38" s="22"/>
      <c r="HC38" s="22"/>
      <c r="HD38" s="22"/>
      <c r="HE38" s="22"/>
      <c r="HF38" s="22"/>
      <c r="HG38" s="22"/>
      <c r="HH38" s="22"/>
      <c r="HI38" s="22"/>
      <c r="HJ38" s="22"/>
      <c r="HK38" s="22"/>
      <c r="HL38" s="22"/>
      <c r="HM38" s="22"/>
      <c r="HN38" s="22"/>
      <c r="HO38" s="22"/>
      <c r="HP38" s="22"/>
      <c r="HQ38" s="22"/>
      <c r="HR38" s="22"/>
      <c r="HS38" s="22"/>
      <c r="HT38" s="22"/>
      <c r="HU38" s="22"/>
      <c r="HV38" s="22"/>
      <c r="HW38" s="22"/>
      <c r="HX38" s="22"/>
      <c r="HY38" s="22"/>
      <c r="HZ38" s="22"/>
      <c r="IA38" s="22"/>
      <c r="IB38" s="22"/>
      <c r="IC38" s="22"/>
      <c r="ID38" s="22"/>
      <c r="IE38" s="22"/>
      <c r="IF38" s="22"/>
      <c r="IG38" s="22"/>
      <c r="IH38" s="22"/>
      <c r="II38" s="22"/>
      <c r="IJ38" s="22"/>
      <c r="IK38" s="22"/>
    </row>
    <row r="39" s="2" customFormat="1" ht="12" spans="1:245">
      <c r="A39" s="8">
        <v>36</v>
      </c>
      <c r="B39" s="17" t="s">
        <v>202</v>
      </c>
      <c r="C39" s="46" t="s">
        <v>199</v>
      </c>
      <c r="D39" s="9" t="s">
        <v>122</v>
      </c>
      <c r="E39" s="18">
        <v>24</v>
      </c>
      <c r="F39" s="9">
        <v>26</v>
      </c>
      <c r="G39" s="11"/>
      <c r="H39" s="11">
        <f t="shared" si="0"/>
        <v>26</v>
      </c>
      <c r="I39" s="8">
        <f t="shared" si="1"/>
        <v>624</v>
      </c>
      <c r="J39" s="19">
        <v>0.72</v>
      </c>
      <c r="K39" s="12">
        <f t="shared" si="2"/>
        <v>449.28</v>
      </c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2"/>
      <c r="DN39" s="22"/>
      <c r="DO39" s="22"/>
      <c r="DP39" s="22"/>
      <c r="DQ39" s="22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  <c r="ES39" s="22"/>
      <c r="ET39" s="22"/>
      <c r="EU39" s="22"/>
      <c r="EV39" s="22"/>
      <c r="EW39" s="22"/>
      <c r="EX39" s="22"/>
      <c r="EY39" s="22"/>
      <c r="EZ39" s="22"/>
      <c r="FA39" s="22"/>
      <c r="FB39" s="22"/>
      <c r="FC39" s="22"/>
      <c r="FD39" s="22"/>
      <c r="FE39" s="22"/>
      <c r="FF39" s="22"/>
      <c r="FG39" s="22"/>
      <c r="FH39" s="22"/>
      <c r="FI39" s="22"/>
      <c r="FJ39" s="22"/>
      <c r="FK39" s="22"/>
      <c r="FL39" s="22"/>
      <c r="FM39" s="22"/>
      <c r="FN39" s="22"/>
      <c r="FO39" s="22"/>
      <c r="FP39" s="22"/>
      <c r="FQ39" s="22"/>
      <c r="FR39" s="22"/>
      <c r="FS39" s="22"/>
      <c r="FT39" s="22"/>
      <c r="FU39" s="22"/>
      <c r="FV39" s="22"/>
      <c r="FW39" s="22"/>
      <c r="FX39" s="22"/>
      <c r="FY39" s="22"/>
      <c r="FZ39" s="22"/>
      <c r="GA39" s="22"/>
      <c r="GB39" s="22"/>
      <c r="GC39" s="22"/>
      <c r="GD39" s="22"/>
      <c r="GE39" s="22"/>
      <c r="GF39" s="22"/>
      <c r="GG39" s="22"/>
      <c r="GH39" s="22"/>
      <c r="GI39" s="22"/>
      <c r="GJ39" s="22"/>
      <c r="GK39" s="22"/>
      <c r="GL39" s="22"/>
      <c r="GM39" s="22"/>
      <c r="GN39" s="22"/>
      <c r="GO39" s="22"/>
      <c r="GP39" s="22"/>
      <c r="GQ39" s="22"/>
      <c r="GR39" s="22"/>
      <c r="GS39" s="22"/>
      <c r="GT39" s="22"/>
      <c r="GU39" s="22"/>
      <c r="GV39" s="22"/>
      <c r="GW39" s="22"/>
      <c r="GX39" s="22"/>
      <c r="GY39" s="22"/>
      <c r="GZ39" s="22"/>
      <c r="HA39" s="22"/>
      <c r="HB39" s="22"/>
      <c r="HC39" s="22"/>
      <c r="HD39" s="22"/>
      <c r="HE39" s="22"/>
      <c r="HF39" s="22"/>
      <c r="HG39" s="22"/>
      <c r="HH39" s="22"/>
      <c r="HI39" s="22"/>
      <c r="HJ39" s="22"/>
      <c r="HK39" s="22"/>
      <c r="HL39" s="22"/>
      <c r="HM39" s="22"/>
      <c r="HN39" s="22"/>
      <c r="HO39" s="22"/>
      <c r="HP39" s="22"/>
      <c r="HQ39" s="22"/>
      <c r="HR39" s="22"/>
      <c r="HS39" s="22"/>
      <c r="HT39" s="22"/>
      <c r="HU39" s="22"/>
      <c r="HV39" s="22"/>
      <c r="HW39" s="22"/>
      <c r="HX39" s="22"/>
      <c r="HY39" s="22"/>
      <c r="HZ39" s="22"/>
      <c r="IA39" s="22"/>
      <c r="IB39" s="22"/>
      <c r="IC39" s="22"/>
      <c r="ID39" s="22"/>
      <c r="IE39" s="22"/>
      <c r="IF39" s="22"/>
      <c r="IG39" s="22"/>
      <c r="IH39" s="22"/>
      <c r="II39" s="22"/>
      <c r="IJ39" s="22"/>
      <c r="IK39" s="22"/>
    </row>
    <row r="40" s="2" customFormat="1" spans="1:245">
      <c r="A40" s="8">
        <v>37</v>
      </c>
      <c r="B40" s="8" t="s">
        <v>157</v>
      </c>
      <c r="C40" s="44" t="s">
        <v>158</v>
      </c>
      <c r="D40" s="8" t="s">
        <v>160</v>
      </c>
      <c r="E40" s="9">
        <v>34</v>
      </c>
      <c r="F40" s="10">
        <v>40</v>
      </c>
      <c r="G40" s="11"/>
      <c r="H40" s="11">
        <f t="shared" si="0"/>
        <v>40</v>
      </c>
      <c r="I40" s="8">
        <f t="shared" si="1"/>
        <v>1360</v>
      </c>
      <c r="J40" s="19">
        <v>0.72</v>
      </c>
      <c r="K40" s="12">
        <f t="shared" si="2"/>
        <v>979.2</v>
      </c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21"/>
      <c r="DH40" s="21"/>
      <c r="DI40" s="21"/>
      <c r="DJ40" s="21"/>
      <c r="DK40" s="21"/>
      <c r="DL40" s="21"/>
      <c r="DM40" s="21"/>
      <c r="DN40" s="21"/>
      <c r="DO40" s="21"/>
      <c r="DP40" s="21"/>
      <c r="DQ40" s="21"/>
      <c r="DR40" s="21"/>
      <c r="DS40" s="21"/>
      <c r="DT40" s="21"/>
      <c r="DU40" s="21"/>
      <c r="DV40" s="21"/>
      <c r="DW40" s="21"/>
      <c r="DX40" s="21"/>
      <c r="DY40" s="21"/>
      <c r="DZ40" s="21"/>
      <c r="EA40" s="21"/>
      <c r="EB40" s="21"/>
      <c r="EC40" s="21"/>
      <c r="ED40" s="21"/>
      <c r="EE40" s="21"/>
      <c r="EF40" s="21"/>
      <c r="EG40" s="21"/>
      <c r="EH40" s="21"/>
      <c r="EI40" s="21"/>
      <c r="EJ40" s="21"/>
      <c r="EK40" s="21"/>
      <c r="EL40" s="21"/>
      <c r="EM40" s="21"/>
      <c r="EN40" s="21"/>
      <c r="EO40" s="21"/>
      <c r="EP40" s="21"/>
      <c r="EQ40" s="21"/>
      <c r="ER40" s="21"/>
      <c r="ES40" s="21"/>
      <c r="ET40" s="21"/>
      <c r="EU40" s="21"/>
      <c r="EV40" s="21"/>
      <c r="EW40" s="21"/>
      <c r="EX40" s="21"/>
      <c r="EY40" s="21"/>
      <c r="EZ40" s="21"/>
      <c r="FA40" s="21"/>
      <c r="FB40" s="21"/>
      <c r="FC40" s="21"/>
      <c r="FD40" s="21"/>
      <c r="FE40" s="21"/>
      <c r="FF40" s="21"/>
      <c r="FG40" s="21"/>
      <c r="FH40" s="21"/>
      <c r="FI40" s="21"/>
      <c r="FJ40" s="21"/>
      <c r="FK40" s="21"/>
      <c r="FL40" s="21"/>
      <c r="FM40" s="21"/>
      <c r="FN40" s="21"/>
      <c r="FO40" s="21"/>
      <c r="FP40" s="21"/>
      <c r="FQ40" s="21"/>
      <c r="FR40" s="21"/>
      <c r="FS40" s="21"/>
      <c r="FT40" s="21"/>
      <c r="FU40" s="21"/>
      <c r="FV40" s="21"/>
      <c r="FW40" s="21"/>
      <c r="FX40" s="21"/>
      <c r="FY40" s="21"/>
      <c r="FZ40" s="21"/>
      <c r="GA40" s="21"/>
      <c r="GB40" s="21"/>
      <c r="GC40" s="21"/>
      <c r="GD40" s="21"/>
      <c r="GE40" s="21"/>
      <c r="GF40" s="21"/>
      <c r="GG40" s="21"/>
      <c r="GH40" s="21"/>
      <c r="GI40" s="21"/>
      <c r="GJ40" s="21"/>
      <c r="GK40" s="21"/>
      <c r="GL40" s="21"/>
      <c r="GM40" s="21"/>
      <c r="GN40" s="21"/>
      <c r="GO40" s="21"/>
      <c r="GP40" s="21"/>
      <c r="GQ40" s="21"/>
      <c r="GR40" s="21"/>
      <c r="GS40" s="21"/>
      <c r="GT40" s="21"/>
      <c r="GU40" s="21"/>
      <c r="GV40" s="21"/>
      <c r="GW40" s="21"/>
      <c r="GX40" s="21"/>
      <c r="GY40" s="21"/>
      <c r="GZ40" s="21"/>
      <c r="HA40" s="21"/>
      <c r="HB40" s="21"/>
      <c r="HC40" s="21"/>
      <c r="HD40" s="21"/>
      <c r="HE40" s="21"/>
      <c r="HF40" s="21"/>
      <c r="HG40" s="21"/>
      <c r="HH40" s="21"/>
      <c r="HI40" s="21"/>
      <c r="HJ40" s="21"/>
      <c r="HK40" s="21"/>
      <c r="HL40" s="21"/>
      <c r="HM40" s="21"/>
      <c r="HN40" s="21"/>
      <c r="HO40" s="21"/>
      <c r="HP40" s="21"/>
      <c r="HQ40" s="21"/>
      <c r="HR40" s="21"/>
      <c r="HS40" s="21"/>
      <c r="HT40" s="21"/>
      <c r="HU40" s="21"/>
      <c r="HV40" s="21"/>
      <c r="HW40" s="21"/>
      <c r="HX40" s="21"/>
      <c r="HY40" s="21"/>
      <c r="HZ40" s="21"/>
      <c r="IA40" s="21"/>
      <c r="IB40" s="21"/>
      <c r="IC40" s="21"/>
      <c r="ID40" s="21"/>
      <c r="IE40" s="21"/>
      <c r="IF40" s="21"/>
      <c r="IG40" s="21"/>
      <c r="IH40" s="21"/>
      <c r="II40" s="21"/>
      <c r="IJ40" s="21"/>
      <c r="IK40" s="21"/>
    </row>
    <row r="41" s="2" customFormat="1" spans="1:245">
      <c r="A41" s="8">
        <v>38</v>
      </c>
      <c r="B41" s="8" t="s">
        <v>161</v>
      </c>
      <c r="C41" s="44" t="s">
        <v>162</v>
      </c>
      <c r="D41" s="8" t="s">
        <v>164</v>
      </c>
      <c r="E41" s="9">
        <v>49.8</v>
      </c>
      <c r="F41" s="10">
        <v>22</v>
      </c>
      <c r="G41" s="11">
        <v>4</v>
      </c>
      <c r="H41" s="11">
        <f t="shared" si="0"/>
        <v>18</v>
      </c>
      <c r="I41" s="8">
        <f t="shared" si="1"/>
        <v>896.4</v>
      </c>
      <c r="J41" s="19">
        <v>0.72</v>
      </c>
      <c r="K41" s="12">
        <f t="shared" si="2"/>
        <v>645.408</v>
      </c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  <c r="CR41" s="21"/>
      <c r="CS41" s="21"/>
      <c r="CT41" s="21"/>
      <c r="CU41" s="21"/>
      <c r="CV41" s="21"/>
      <c r="CW41" s="21"/>
      <c r="CX41" s="21"/>
      <c r="CY41" s="21"/>
      <c r="CZ41" s="21"/>
      <c r="DA41" s="21"/>
      <c r="DB41" s="21"/>
      <c r="DC41" s="21"/>
      <c r="DD41" s="21"/>
      <c r="DE41" s="21"/>
      <c r="DF41" s="21"/>
      <c r="DG41" s="21"/>
      <c r="DH41" s="21"/>
      <c r="DI41" s="21"/>
      <c r="DJ41" s="21"/>
      <c r="DK41" s="21"/>
      <c r="DL41" s="21"/>
      <c r="DM41" s="21"/>
      <c r="DN41" s="21"/>
      <c r="DO41" s="21"/>
      <c r="DP41" s="21"/>
      <c r="DQ41" s="21"/>
      <c r="DR41" s="21"/>
      <c r="DS41" s="21"/>
      <c r="DT41" s="21"/>
      <c r="DU41" s="21"/>
      <c r="DV41" s="21"/>
      <c r="DW41" s="21"/>
      <c r="DX41" s="21"/>
      <c r="DY41" s="21"/>
      <c r="DZ41" s="21"/>
      <c r="EA41" s="21"/>
      <c r="EB41" s="21"/>
      <c r="EC41" s="21"/>
      <c r="ED41" s="21"/>
      <c r="EE41" s="21"/>
      <c r="EF41" s="21"/>
      <c r="EG41" s="21"/>
      <c r="EH41" s="21"/>
      <c r="EI41" s="21"/>
      <c r="EJ41" s="21"/>
      <c r="EK41" s="21"/>
      <c r="EL41" s="21"/>
      <c r="EM41" s="21"/>
      <c r="EN41" s="21"/>
      <c r="EO41" s="21"/>
      <c r="EP41" s="21"/>
      <c r="EQ41" s="21"/>
      <c r="ER41" s="21"/>
      <c r="ES41" s="21"/>
      <c r="ET41" s="21"/>
      <c r="EU41" s="21"/>
      <c r="EV41" s="21"/>
      <c r="EW41" s="21"/>
      <c r="EX41" s="21"/>
      <c r="EY41" s="21"/>
      <c r="EZ41" s="21"/>
      <c r="FA41" s="21"/>
      <c r="FB41" s="21"/>
      <c r="FC41" s="21"/>
      <c r="FD41" s="21"/>
      <c r="FE41" s="21"/>
      <c r="FF41" s="21"/>
      <c r="FG41" s="21"/>
      <c r="FH41" s="21"/>
      <c r="FI41" s="21"/>
      <c r="FJ41" s="21"/>
      <c r="FK41" s="21"/>
      <c r="FL41" s="21"/>
      <c r="FM41" s="21"/>
      <c r="FN41" s="21"/>
      <c r="FO41" s="21"/>
      <c r="FP41" s="21"/>
      <c r="FQ41" s="21"/>
      <c r="FR41" s="21"/>
      <c r="FS41" s="21"/>
      <c r="FT41" s="21"/>
      <c r="FU41" s="21"/>
      <c r="FV41" s="21"/>
      <c r="FW41" s="21"/>
      <c r="FX41" s="21"/>
      <c r="FY41" s="21"/>
      <c r="FZ41" s="21"/>
      <c r="GA41" s="21"/>
      <c r="GB41" s="21"/>
      <c r="GC41" s="21"/>
      <c r="GD41" s="21"/>
      <c r="GE41" s="21"/>
      <c r="GF41" s="21"/>
      <c r="GG41" s="21"/>
      <c r="GH41" s="21"/>
      <c r="GI41" s="21"/>
      <c r="GJ41" s="21"/>
      <c r="GK41" s="21"/>
      <c r="GL41" s="21"/>
      <c r="GM41" s="21"/>
      <c r="GN41" s="21"/>
      <c r="GO41" s="21"/>
      <c r="GP41" s="21"/>
      <c r="GQ41" s="21"/>
      <c r="GR41" s="21"/>
      <c r="GS41" s="21"/>
      <c r="GT41" s="21"/>
      <c r="GU41" s="21"/>
      <c r="GV41" s="21"/>
      <c r="GW41" s="21"/>
      <c r="GX41" s="21"/>
      <c r="GY41" s="21"/>
      <c r="GZ41" s="21"/>
      <c r="HA41" s="21"/>
      <c r="HB41" s="21"/>
      <c r="HC41" s="21"/>
      <c r="HD41" s="21"/>
      <c r="HE41" s="21"/>
      <c r="HF41" s="21"/>
      <c r="HG41" s="21"/>
      <c r="HH41" s="21"/>
      <c r="HI41" s="21"/>
      <c r="HJ41" s="21"/>
      <c r="HK41" s="21"/>
      <c r="HL41" s="21"/>
      <c r="HM41" s="21"/>
      <c r="HN41" s="21"/>
      <c r="HO41" s="21"/>
      <c r="HP41" s="21"/>
      <c r="HQ41" s="21"/>
      <c r="HR41" s="21"/>
      <c r="HS41" s="21"/>
      <c r="HT41" s="21"/>
      <c r="HU41" s="21"/>
      <c r="HV41" s="21"/>
      <c r="HW41" s="21"/>
      <c r="HX41" s="21"/>
      <c r="HY41" s="21"/>
      <c r="HZ41" s="21"/>
      <c r="IA41" s="21"/>
      <c r="IB41" s="21"/>
      <c r="IC41" s="21"/>
      <c r="ID41" s="21"/>
      <c r="IE41" s="21"/>
      <c r="IF41" s="21"/>
      <c r="IG41" s="21"/>
      <c r="IH41" s="21"/>
      <c r="II41" s="21"/>
      <c r="IJ41" s="21"/>
      <c r="IK41" s="21"/>
    </row>
    <row r="42" s="2" customFormat="1" ht="12" spans="1:245">
      <c r="A42" s="8">
        <v>39</v>
      </c>
      <c r="B42" s="9" t="s">
        <v>166</v>
      </c>
      <c r="C42" s="9" t="s">
        <v>167</v>
      </c>
      <c r="D42" s="9" t="s">
        <v>52</v>
      </c>
      <c r="E42" s="9">
        <v>45</v>
      </c>
      <c r="F42" s="10">
        <v>68</v>
      </c>
      <c r="G42" s="11"/>
      <c r="H42" s="11">
        <f t="shared" si="0"/>
        <v>68</v>
      </c>
      <c r="I42" s="8">
        <f t="shared" si="1"/>
        <v>3060</v>
      </c>
      <c r="J42" s="19">
        <v>0.4</v>
      </c>
      <c r="K42" s="12">
        <f t="shared" si="2"/>
        <v>1224</v>
      </c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  <c r="DA42" s="22"/>
      <c r="DB42" s="22"/>
      <c r="DC42" s="22"/>
      <c r="DD42" s="22"/>
      <c r="DE42" s="22"/>
      <c r="DF42" s="22"/>
      <c r="DG42" s="22"/>
      <c r="DH42" s="22"/>
      <c r="DI42" s="22"/>
      <c r="DJ42" s="22"/>
      <c r="DK42" s="22"/>
      <c r="DL42" s="22"/>
      <c r="DM42" s="22"/>
      <c r="DN42" s="22"/>
      <c r="DO42" s="22"/>
      <c r="DP42" s="22"/>
      <c r="DQ42" s="22"/>
      <c r="DR42" s="22"/>
      <c r="DS42" s="22"/>
      <c r="DT42" s="22"/>
      <c r="DU42" s="22"/>
      <c r="DV42" s="22"/>
      <c r="DW42" s="22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  <c r="EI42" s="22"/>
      <c r="EJ42" s="22"/>
      <c r="EK42" s="22"/>
      <c r="EL42" s="22"/>
      <c r="EM42" s="22"/>
      <c r="EN42" s="22"/>
      <c r="EO42" s="22"/>
      <c r="EP42" s="22"/>
      <c r="EQ42" s="22"/>
      <c r="ER42" s="22"/>
      <c r="ES42" s="22"/>
      <c r="ET42" s="22"/>
      <c r="EU42" s="22"/>
      <c r="EV42" s="22"/>
      <c r="EW42" s="22"/>
      <c r="EX42" s="22"/>
      <c r="EY42" s="22"/>
      <c r="EZ42" s="22"/>
      <c r="FA42" s="22"/>
      <c r="FB42" s="22"/>
      <c r="FC42" s="22"/>
      <c r="FD42" s="22"/>
      <c r="FE42" s="22"/>
      <c r="FF42" s="22"/>
      <c r="FG42" s="22"/>
      <c r="FH42" s="22"/>
      <c r="FI42" s="22"/>
      <c r="FJ42" s="22"/>
      <c r="FK42" s="22"/>
      <c r="FL42" s="22"/>
      <c r="FM42" s="22"/>
      <c r="FN42" s="22"/>
      <c r="FO42" s="22"/>
      <c r="FP42" s="22"/>
      <c r="FQ42" s="22"/>
      <c r="FR42" s="22"/>
      <c r="FS42" s="22"/>
      <c r="FT42" s="22"/>
      <c r="FU42" s="22"/>
      <c r="FV42" s="22"/>
      <c r="FW42" s="22"/>
      <c r="FX42" s="22"/>
      <c r="FY42" s="22"/>
      <c r="FZ42" s="22"/>
      <c r="GA42" s="22"/>
      <c r="GB42" s="22"/>
      <c r="GC42" s="22"/>
      <c r="GD42" s="22"/>
      <c r="GE42" s="22"/>
      <c r="GF42" s="22"/>
      <c r="GG42" s="22"/>
      <c r="GH42" s="22"/>
      <c r="GI42" s="22"/>
      <c r="GJ42" s="22"/>
      <c r="GK42" s="22"/>
      <c r="GL42" s="22"/>
      <c r="GM42" s="22"/>
      <c r="GN42" s="22"/>
      <c r="GO42" s="22"/>
      <c r="GP42" s="22"/>
      <c r="GQ42" s="22"/>
      <c r="GR42" s="22"/>
      <c r="GS42" s="22"/>
      <c r="GT42" s="22"/>
      <c r="GU42" s="22"/>
      <c r="GV42" s="22"/>
      <c r="GW42" s="22"/>
      <c r="GX42" s="22"/>
      <c r="GY42" s="22"/>
      <c r="GZ42" s="22"/>
      <c r="HA42" s="22"/>
      <c r="HB42" s="22"/>
      <c r="HC42" s="22"/>
      <c r="HD42" s="22"/>
      <c r="HE42" s="22"/>
      <c r="HF42" s="22"/>
      <c r="HG42" s="22"/>
      <c r="HH42" s="22"/>
      <c r="HI42" s="22"/>
      <c r="HJ42" s="22"/>
      <c r="HK42" s="22"/>
      <c r="HL42" s="22"/>
      <c r="HM42" s="22"/>
      <c r="HN42" s="22"/>
      <c r="HO42" s="22"/>
      <c r="HP42" s="22"/>
      <c r="HQ42" s="22"/>
      <c r="HR42" s="22"/>
      <c r="HS42" s="22"/>
      <c r="HT42" s="22"/>
      <c r="HU42" s="22"/>
      <c r="HV42" s="22"/>
      <c r="HW42" s="22"/>
      <c r="HX42" s="22"/>
      <c r="HY42" s="22"/>
      <c r="HZ42" s="22"/>
      <c r="IA42" s="22"/>
      <c r="IB42" s="22"/>
      <c r="IC42" s="22"/>
      <c r="ID42" s="22"/>
      <c r="IE42" s="22"/>
      <c r="IF42" s="22"/>
      <c r="IG42" s="22"/>
      <c r="IH42" s="22"/>
      <c r="II42" s="22"/>
      <c r="IJ42" s="22"/>
      <c r="IK42" s="22"/>
    </row>
    <row r="43" s="2" customFormat="1" spans="1:245">
      <c r="A43" s="8">
        <v>40</v>
      </c>
      <c r="B43" s="9" t="s">
        <v>170</v>
      </c>
      <c r="C43" s="43" t="s">
        <v>171</v>
      </c>
      <c r="D43" s="9" t="s">
        <v>172</v>
      </c>
      <c r="E43" s="9">
        <v>48</v>
      </c>
      <c r="F43" s="14">
        <v>28</v>
      </c>
      <c r="G43" s="11"/>
      <c r="H43" s="11">
        <f t="shared" si="0"/>
        <v>28</v>
      </c>
      <c r="I43" s="8">
        <f t="shared" si="1"/>
        <v>1344</v>
      </c>
      <c r="J43" s="19">
        <v>0.75</v>
      </c>
      <c r="K43" s="12">
        <f t="shared" si="2"/>
        <v>1008</v>
      </c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2"/>
      <c r="EJ43" s="22"/>
      <c r="EK43" s="22"/>
      <c r="EL43" s="22"/>
      <c r="EM43" s="22"/>
      <c r="EN43" s="22"/>
      <c r="EO43" s="22"/>
      <c r="EP43" s="22"/>
      <c r="EQ43" s="22"/>
      <c r="ER43" s="22"/>
      <c r="ES43" s="22"/>
      <c r="ET43" s="22"/>
      <c r="EU43" s="22"/>
      <c r="EV43" s="22"/>
      <c r="EW43" s="22"/>
      <c r="EX43" s="22"/>
      <c r="EY43" s="22"/>
      <c r="EZ43" s="22"/>
      <c r="FA43" s="22"/>
      <c r="FB43" s="22"/>
      <c r="FC43" s="22"/>
      <c r="FD43" s="22"/>
      <c r="FE43" s="22"/>
      <c r="FF43" s="22"/>
      <c r="FG43" s="22"/>
      <c r="FH43" s="22"/>
      <c r="FI43" s="22"/>
      <c r="FJ43" s="22"/>
      <c r="FK43" s="22"/>
      <c r="FL43" s="22"/>
      <c r="FM43" s="22"/>
      <c r="FN43" s="22"/>
      <c r="FO43" s="22"/>
      <c r="FP43" s="22"/>
      <c r="FQ43" s="22"/>
      <c r="FR43" s="22"/>
      <c r="FS43" s="22"/>
      <c r="FT43" s="22"/>
      <c r="FU43" s="22"/>
      <c r="FV43" s="22"/>
      <c r="FW43" s="22"/>
      <c r="FX43" s="22"/>
      <c r="FY43" s="22"/>
      <c r="FZ43" s="22"/>
      <c r="GA43" s="22"/>
      <c r="GB43" s="22"/>
      <c r="GC43" s="22"/>
      <c r="GD43" s="22"/>
      <c r="GE43" s="22"/>
      <c r="GF43" s="22"/>
      <c r="GG43" s="22"/>
      <c r="GH43" s="22"/>
      <c r="GI43" s="22"/>
      <c r="GJ43" s="22"/>
      <c r="GK43" s="22"/>
      <c r="GL43" s="22"/>
      <c r="GM43" s="22"/>
      <c r="GN43" s="22"/>
      <c r="GO43" s="22"/>
      <c r="GP43" s="22"/>
      <c r="GQ43" s="22"/>
      <c r="GR43" s="22"/>
      <c r="GS43" s="22"/>
      <c r="GT43" s="22"/>
      <c r="GU43" s="22"/>
      <c r="GV43" s="22"/>
      <c r="GW43" s="22"/>
      <c r="GX43" s="22"/>
      <c r="GY43" s="22"/>
      <c r="GZ43" s="22"/>
      <c r="HA43" s="22"/>
      <c r="HB43" s="22"/>
      <c r="HC43" s="22"/>
      <c r="HD43" s="22"/>
      <c r="HE43" s="22"/>
      <c r="HF43" s="22"/>
      <c r="HG43" s="22"/>
      <c r="HH43" s="22"/>
      <c r="HI43" s="22"/>
      <c r="HJ43" s="22"/>
      <c r="HK43" s="22"/>
      <c r="HL43" s="22"/>
      <c r="HM43" s="22"/>
      <c r="HN43" s="22"/>
      <c r="HO43" s="22"/>
      <c r="HP43" s="22"/>
      <c r="HQ43" s="22"/>
      <c r="HR43" s="22"/>
      <c r="HS43" s="22"/>
      <c r="HT43" s="22"/>
      <c r="HU43" s="22"/>
      <c r="HV43" s="22"/>
      <c r="HW43" s="22"/>
      <c r="HX43" s="22"/>
      <c r="HY43" s="22"/>
      <c r="HZ43" s="22"/>
      <c r="IA43" s="22"/>
      <c r="IB43" s="22"/>
      <c r="IC43" s="22"/>
      <c r="ID43" s="22"/>
      <c r="IE43" s="22"/>
      <c r="IF43" s="22"/>
      <c r="IG43" s="22"/>
      <c r="IH43" s="22"/>
      <c r="II43" s="22"/>
      <c r="IJ43" s="20"/>
      <c r="IK43" s="20"/>
    </row>
    <row r="44" s="2" customFormat="1" spans="1:245">
      <c r="A44" s="8">
        <v>41</v>
      </c>
      <c r="B44" s="8" t="s">
        <v>174</v>
      </c>
      <c r="C44" s="44" t="s">
        <v>175</v>
      </c>
      <c r="D44" s="8" t="s">
        <v>177</v>
      </c>
      <c r="E44" s="11">
        <v>58</v>
      </c>
      <c r="F44" s="12">
        <v>17</v>
      </c>
      <c r="G44" s="11">
        <v>10</v>
      </c>
      <c r="H44" s="11">
        <f t="shared" si="0"/>
        <v>7</v>
      </c>
      <c r="I44" s="8">
        <f t="shared" si="1"/>
        <v>406</v>
      </c>
      <c r="J44" s="19">
        <v>0.75</v>
      </c>
      <c r="K44" s="12">
        <f t="shared" si="2"/>
        <v>304.5</v>
      </c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  <c r="CQ44" s="21"/>
      <c r="CR44" s="21"/>
      <c r="CS44" s="21"/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  <c r="DE44" s="21"/>
      <c r="DF44" s="21"/>
      <c r="DG44" s="21"/>
      <c r="DH44" s="21"/>
      <c r="DI44" s="21"/>
      <c r="DJ44" s="21"/>
      <c r="DK44" s="21"/>
      <c r="DL44" s="21"/>
      <c r="DM44" s="21"/>
      <c r="DN44" s="21"/>
      <c r="DO44" s="21"/>
      <c r="DP44" s="21"/>
      <c r="DQ44" s="21"/>
      <c r="DR44" s="21"/>
      <c r="DS44" s="21"/>
      <c r="DT44" s="21"/>
      <c r="DU44" s="21"/>
      <c r="DV44" s="21"/>
      <c r="DW44" s="21"/>
      <c r="DX44" s="21"/>
      <c r="DY44" s="21"/>
      <c r="DZ44" s="21"/>
      <c r="EA44" s="21"/>
      <c r="EB44" s="21"/>
      <c r="EC44" s="21"/>
      <c r="ED44" s="21"/>
      <c r="EE44" s="21"/>
      <c r="EF44" s="21"/>
      <c r="EG44" s="21"/>
      <c r="EH44" s="21"/>
      <c r="EI44" s="21"/>
      <c r="EJ44" s="21"/>
      <c r="EK44" s="21"/>
      <c r="EL44" s="21"/>
      <c r="EM44" s="21"/>
      <c r="EN44" s="21"/>
      <c r="EO44" s="21"/>
      <c r="EP44" s="21"/>
      <c r="EQ44" s="21"/>
      <c r="ER44" s="21"/>
      <c r="ES44" s="21"/>
      <c r="ET44" s="21"/>
      <c r="EU44" s="21"/>
      <c r="EV44" s="21"/>
      <c r="EW44" s="21"/>
      <c r="EX44" s="21"/>
      <c r="EY44" s="21"/>
      <c r="EZ44" s="21"/>
      <c r="FA44" s="21"/>
      <c r="FB44" s="21"/>
      <c r="FC44" s="21"/>
      <c r="FD44" s="21"/>
      <c r="FE44" s="21"/>
      <c r="FF44" s="21"/>
      <c r="FG44" s="21"/>
      <c r="FH44" s="21"/>
      <c r="FI44" s="21"/>
      <c r="FJ44" s="21"/>
      <c r="FK44" s="21"/>
      <c r="FL44" s="21"/>
      <c r="FM44" s="21"/>
      <c r="FN44" s="21"/>
      <c r="FO44" s="21"/>
      <c r="FP44" s="21"/>
      <c r="FQ44" s="21"/>
      <c r="FR44" s="21"/>
      <c r="FS44" s="21"/>
      <c r="FT44" s="21"/>
      <c r="FU44" s="21"/>
      <c r="FV44" s="21"/>
      <c r="FW44" s="21"/>
      <c r="FX44" s="21"/>
      <c r="FY44" s="21"/>
      <c r="FZ44" s="21"/>
      <c r="GA44" s="21"/>
      <c r="GB44" s="21"/>
      <c r="GC44" s="21"/>
      <c r="GD44" s="21"/>
      <c r="GE44" s="21"/>
      <c r="GF44" s="21"/>
      <c r="GG44" s="21"/>
      <c r="GH44" s="21"/>
      <c r="GI44" s="21"/>
      <c r="GJ44" s="21"/>
      <c r="GK44" s="21"/>
      <c r="GL44" s="21"/>
      <c r="GM44" s="21"/>
      <c r="GN44" s="21"/>
      <c r="GO44" s="21"/>
      <c r="GP44" s="21"/>
      <c r="GQ44" s="21"/>
      <c r="GR44" s="21"/>
      <c r="GS44" s="21"/>
      <c r="GT44" s="21"/>
      <c r="GU44" s="21"/>
      <c r="GV44" s="21"/>
      <c r="GW44" s="21"/>
      <c r="GX44" s="21"/>
      <c r="GY44" s="21"/>
      <c r="GZ44" s="21"/>
      <c r="HA44" s="21"/>
      <c r="HB44" s="21"/>
      <c r="HC44" s="21"/>
      <c r="HD44" s="21"/>
      <c r="HE44" s="21"/>
      <c r="HF44" s="21"/>
      <c r="HG44" s="21"/>
      <c r="HH44" s="21"/>
      <c r="HI44" s="21"/>
      <c r="HJ44" s="21"/>
      <c r="HK44" s="21"/>
      <c r="HL44" s="21"/>
      <c r="HM44" s="21"/>
      <c r="HN44" s="21"/>
      <c r="HO44" s="21"/>
      <c r="HP44" s="21"/>
      <c r="HQ44" s="21"/>
      <c r="HR44" s="21"/>
      <c r="HS44" s="21"/>
      <c r="HT44" s="21"/>
      <c r="HU44" s="21"/>
      <c r="HV44" s="21"/>
      <c r="HW44" s="21"/>
      <c r="HX44" s="21"/>
      <c r="HY44" s="21"/>
      <c r="HZ44" s="21"/>
      <c r="IA44" s="21"/>
      <c r="IB44" s="21"/>
      <c r="IC44" s="21"/>
      <c r="ID44" s="21"/>
      <c r="IE44" s="21"/>
      <c r="IF44" s="21"/>
      <c r="IG44" s="21"/>
      <c r="IH44" s="21"/>
      <c r="II44" s="21"/>
      <c r="IJ44" s="22"/>
      <c r="IK44" s="22"/>
    </row>
    <row r="45" s="2" customFormat="1" spans="1:245">
      <c r="A45" s="8">
        <v>42</v>
      </c>
      <c r="B45" s="9" t="s">
        <v>179</v>
      </c>
      <c r="C45" s="43" t="s">
        <v>180</v>
      </c>
      <c r="D45" s="9" t="s">
        <v>132</v>
      </c>
      <c r="E45" s="9">
        <v>48</v>
      </c>
      <c r="F45" s="14">
        <v>32</v>
      </c>
      <c r="G45" s="11"/>
      <c r="H45" s="11">
        <f t="shared" si="0"/>
        <v>32</v>
      </c>
      <c r="I45" s="8">
        <f t="shared" si="1"/>
        <v>1536</v>
      </c>
      <c r="J45" s="19">
        <v>0.72</v>
      </c>
      <c r="K45" s="12">
        <f t="shared" si="2"/>
        <v>1105.92</v>
      </c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22"/>
      <c r="DL45" s="22"/>
      <c r="DM45" s="22"/>
      <c r="DN45" s="22"/>
      <c r="DO45" s="22"/>
      <c r="DP45" s="22"/>
      <c r="DQ45" s="22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  <c r="EI45" s="22"/>
      <c r="EJ45" s="22"/>
      <c r="EK45" s="22"/>
      <c r="EL45" s="22"/>
      <c r="EM45" s="22"/>
      <c r="EN45" s="22"/>
      <c r="EO45" s="22"/>
      <c r="EP45" s="22"/>
      <c r="EQ45" s="22"/>
      <c r="ER45" s="22"/>
      <c r="ES45" s="22"/>
      <c r="ET45" s="22"/>
      <c r="EU45" s="22"/>
      <c r="EV45" s="22"/>
      <c r="EW45" s="22"/>
      <c r="EX45" s="22"/>
      <c r="EY45" s="22"/>
      <c r="EZ45" s="22"/>
      <c r="FA45" s="22"/>
      <c r="FB45" s="22"/>
      <c r="FC45" s="22"/>
      <c r="FD45" s="22"/>
      <c r="FE45" s="22"/>
      <c r="FF45" s="22"/>
      <c r="FG45" s="22"/>
      <c r="FH45" s="22"/>
      <c r="FI45" s="22"/>
      <c r="FJ45" s="22"/>
      <c r="FK45" s="22"/>
      <c r="FL45" s="22"/>
      <c r="FM45" s="22"/>
      <c r="FN45" s="22"/>
      <c r="FO45" s="22"/>
      <c r="FP45" s="22"/>
      <c r="FQ45" s="22"/>
      <c r="FR45" s="22"/>
      <c r="FS45" s="22"/>
      <c r="FT45" s="22"/>
      <c r="FU45" s="22"/>
      <c r="FV45" s="22"/>
      <c r="FW45" s="22"/>
      <c r="FX45" s="22"/>
      <c r="FY45" s="22"/>
      <c r="FZ45" s="22"/>
      <c r="GA45" s="22"/>
      <c r="GB45" s="22"/>
      <c r="GC45" s="22"/>
      <c r="GD45" s="22"/>
      <c r="GE45" s="22"/>
      <c r="GF45" s="22"/>
      <c r="GG45" s="22"/>
      <c r="GH45" s="22"/>
      <c r="GI45" s="22"/>
      <c r="GJ45" s="22"/>
      <c r="GK45" s="22"/>
      <c r="GL45" s="22"/>
      <c r="GM45" s="22"/>
      <c r="GN45" s="22"/>
      <c r="GO45" s="22"/>
      <c r="GP45" s="22"/>
      <c r="GQ45" s="22"/>
      <c r="GR45" s="22"/>
      <c r="GS45" s="22"/>
      <c r="GT45" s="22"/>
      <c r="GU45" s="22"/>
      <c r="GV45" s="22"/>
      <c r="GW45" s="22"/>
      <c r="GX45" s="22"/>
      <c r="GY45" s="22"/>
      <c r="GZ45" s="22"/>
      <c r="HA45" s="22"/>
      <c r="HB45" s="22"/>
      <c r="HC45" s="22"/>
      <c r="HD45" s="22"/>
      <c r="HE45" s="22"/>
      <c r="HF45" s="22"/>
      <c r="HG45" s="22"/>
      <c r="HH45" s="22"/>
      <c r="HI45" s="22"/>
      <c r="HJ45" s="22"/>
      <c r="HK45" s="22"/>
      <c r="HL45" s="22"/>
      <c r="HM45" s="22"/>
      <c r="HN45" s="22"/>
      <c r="HO45" s="22"/>
      <c r="HP45" s="22"/>
      <c r="HQ45" s="22"/>
      <c r="HR45" s="22"/>
      <c r="HS45" s="22"/>
      <c r="HT45" s="22"/>
      <c r="HU45" s="22"/>
      <c r="HV45" s="22"/>
      <c r="HW45" s="22"/>
      <c r="HX45" s="22"/>
      <c r="HY45" s="22"/>
      <c r="HZ45" s="22"/>
      <c r="IA45" s="22"/>
      <c r="IB45" s="22"/>
      <c r="IC45" s="22"/>
      <c r="ID45" s="22"/>
      <c r="IE45" s="22"/>
      <c r="IF45" s="22"/>
      <c r="IG45" s="22"/>
      <c r="IH45" s="22"/>
      <c r="II45" s="22"/>
      <c r="IJ45" s="21"/>
      <c r="IK45" s="21"/>
    </row>
    <row r="46" s="2" customFormat="1" ht="12" spans="1:243">
      <c r="A46" s="8">
        <v>43</v>
      </c>
      <c r="B46" s="9" t="s">
        <v>203</v>
      </c>
      <c r="C46" s="9" t="s">
        <v>204</v>
      </c>
      <c r="D46" s="9" t="s">
        <v>47</v>
      </c>
      <c r="E46" s="9">
        <v>54</v>
      </c>
      <c r="F46" s="9">
        <v>2</v>
      </c>
      <c r="G46" s="11"/>
      <c r="H46" s="11">
        <f t="shared" si="0"/>
        <v>2</v>
      </c>
      <c r="I46" s="8">
        <f t="shared" si="1"/>
        <v>108</v>
      </c>
      <c r="J46" s="19">
        <v>0.5</v>
      </c>
      <c r="K46" s="12">
        <f t="shared" si="2"/>
        <v>54</v>
      </c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  <c r="CQ46" s="22"/>
      <c r="CR46" s="22"/>
      <c r="CS46" s="22"/>
      <c r="CT46" s="22"/>
      <c r="CU46" s="22"/>
      <c r="CV46" s="22"/>
      <c r="CW46" s="22"/>
      <c r="CX46" s="22"/>
      <c r="CY46" s="22"/>
      <c r="CZ46" s="22"/>
      <c r="DA46" s="22"/>
      <c r="DB46" s="22"/>
      <c r="DC46" s="22"/>
      <c r="DD46" s="22"/>
      <c r="DE46" s="22"/>
      <c r="DF46" s="22"/>
      <c r="DG46" s="22"/>
      <c r="DH46" s="22"/>
      <c r="DI46" s="22"/>
      <c r="DJ46" s="22"/>
      <c r="DK46" s="22"/>
      <c r="DL46" s="22"/>
      <c r="DM46" s="22"/>
      <c r="DN46" s="22"/>
      <c r="DO46" s="22"/>
      <c r="DP46" s="22"/>
      <c r="DQ46" s="22"/>
      <c r="DR46" s="22"/>
      <c r="DS46" s="22"/>
      <c r="DT46" s="22"/>
      <c r="DU46" s="22"/>
      <c r="DV46" s="22"/>
      <c r="DW46" s="22"/>
      <c r="DX46" s="22"/>
      <c r="DY46" s="22"/>
      <c r="DZ46" s="22"/>
      <c r="EA46" s="22"/>
      <c r="EB46" s="22"/>
      <c r="EC46" s="22"/>
      <c r="ED46" s="22"/>
      <c r="EE46" s="22"/>
      <c r="EF46" s="22"/>
      <c r="EG46" s="22"/>
      <c r="EH46" s="22"/>
      <c r="EI46" s="22"/>
      <c r="EJ46" s="22"/>
      <c r="EK46" s="22"/>
      <c r="EL46" s="22"/>
      <c r="EM46" s="22"/>
      <c r="EN46" s="22"/>
      <c r="EO46" s="22"/>
      <c r="EP46" s="22"/>
      <c r="EQ46" s="22"/>
      <c r="ER46" s="22"/>
      <c r="ES46" s="22"/>
      <c r="ET46" s="22"/>
      <c r="EU46" s="22"/>
      <c r="EV46" s="22"/>
      <c r="EW46" s="22"/>
      <c r="EX46" s="22"/>
      <c r="EY46" s="22"/>
      <c r="EZ46" s="22"/>
      <c r="FA46" s="22"/>
      <c r="FB46" s="22"/>
      <c r="FC46" s="22"/>
      <c r="FD46" s="22"/>
      <c r="FE46" s="22"/>
      <c r="FF46" s="22"/>
      <c r="FG46" s="22"/>
      <c r="FH46" s="22"/>
      <c r="FI46" s="22"/>
      <c r="FJ46" s="22"/>
      <c r="FK46" s="22"/>
      <c r="FL46" s="22"/>
      <c r="FM46" s="22"/>
      <c r="FN46" s="22"/>
      <c r="FO46" s="22"/>
      <c r="FP46" s="22"/>
      <c r="FQ46" s="22"/>
      <c r="FR46" s="22"/>
      <c r="FS46" s="22"/>
      <c r="FT46" s="22"/>
      <c r="FU46" s="22"/>
      <c r="FV46" s="22"/>
      <c r="FW46" s="22"/>
      <c r="FX46" s="22"/>
      <c r="FY46" s="22"/>
      <c r="FZ46" s="22"/>
      <c r="GA46" s="22"/>
      <c r="GB46" s="22"/>
      <c r="GC46" s="22"/>
      <c r="GD46" s="22"/>
      <c r="GE46" s="22"/>
      <c r="GF46" s="22"/>
      <c r="GG46" s="22"/>
      <c r="GH46" s="22"/>
      <c r="GI46" s="22"/>
      <c r="GJ46" s="22"/>
      <c r="GK46" s="22"/>
      <c r="GL46" s="22"/>
      <c r="GM46" s="22"/>
      <c r="GN46" s="22"/>
      <c r="GO46" s="22"/>
      <c r="GP46" s="22"/>
      <c r="GQ46" s="22"/>
      <c r="GR46" s="22"/>
      <c r="GS46" s="22"/>
      <c r="GT46" s="22"/>
      <c r="GU46" s="22"/>
      <c r="GV46" s="22"/>
      <c r="GW46" s="22"/>
      <c r="GX46" s="22"/>
      <c r="GY46" s="22"/>
      <c r="GZ46" s="22"/>
      <c r="HA46" s="22"/>
      <c r="HB46" s="22"/>
      <c r="HC46" s="22"/>
      <c r="HD46" s="22"/>
      <c r="HE46" s="22"/>
      <c r="HF46" s="22"/>
      <c r="HG46" s="22"/>
      <c r="HH46" s="22"/>
      <c r="HI46" s="22"/>
      <c r="HJ46" s="22"/>
      <c r="HK46" s="22"/>
      <c r="HL46" s="22"/>
      <c r="HM46" s="22"/>
      <c r="HN46" s="22"/>
      <c r="HO46" s="22"/>
      <c r="HP46" s="22"/>
      <c r="HQ46" s="22"/>
      <c r="HR46" s="22"/>
      <c r="HS46" s="22"/>
      <c r="HT46" s="22"/>
      <c r="HU46" s="22"/>
      <c r="HV46" s="22"/>
      <c r="HW46" s="22"/>
      <c r="HX46" s="22"/>
      <c r="HY46" s="22"/>
      <c r="HZ46" s="22"/>
      <c r="IA46" s="22"/>
      <c r="IB46" s="22"/>
      <c r="IC46" s="22"/>
      <c r="ID46" s="22"/>
      <c r="IE46" s="22"/>
      <c r="IF46" s="22"/>
      <c r="IG46" s="22"/>
      <c r="IH46" s="22"/>
      <c r="II46" s="22"/>
    </row>
    <row r="47" s="2" customFormat="1" spans="1:245">
      <c r="A47" s="8">
        <v>44</v>
      </c>
      <c r="B47" s="9" t="s">
        <v>205</v>
      </c>
      <c r="C47" s="43" t="s">
        <v>206</v>
      </c>
      <c r="D47" s="9" t="s">
        <v>88</v>
      </c>
      <c r="E47" s="9">
        <v>22.8</v>
      </c>
      <c r="F47" s="9">
        <v>5</v>
      </c>
      <c r="G47" s="11"/>
      <c r="H47" s="11">
        <f t="shared" si="0"/>
        <v>5</v>
      </c>
      <c r="I47" s="8">
        <f t="shared" si="1"/>
        <v>114</v>
      </c>
      <c r="J47" s="19">
        <v>0.4</v>
      </c>
      <c r="K47" s="12">
        <f t="shared" si="2"/>
        <v>45.6</v>
      </c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  <c r="CM47" s="21"/>
      <c r="CN47" s="21"/>
      <c r="CO47" s="21"/>
      <c r="CP47" s="21"/>
      <c r="CQ47" s="21"/>
      <c r="CR47" s="21"/>
      <c r="CS47" s="21"/>
      <c r="CT47" s="21"/>
      <c r="CU47" s="21"/>
      <c r="CV47" s="21"/>
      <c r="CW47" s="21"/>
      <c r="CX47" s="21"/>
      <c r="CY47" s="21"/>
      <c r="CZ47" s="21"/>
      <c r="DA47" s="21"/>
      <c r="DB47" s="21"/>
      <c r="DC47" s="21"/>
      <c r="DD47" s="21"/>
      <c r="DE47" s="21"/>
      <c r="DF47" s="21"/>
      <c r="DG47" s="21"/>
      <c r="DH47" s="21"/>
      <c r="DI47" s="21"/>
      <c r="DJ47" s="21"/>
      <c r="DK47" s="21"/>
      <c r="DL47" s="21"/>
      <c r="DM47" s="21"/>
      <c r="DN47" s="21"/>
      <c r="DO47" s="21"/>
      <c r="DP47" s="21"/>
      <c r="DQ47" s="21"/>
      <c r="DR47" s="21"/>
      <c r="DS47" s="21"/>
      <c r="DT47" s="21"/>
      <c r="DU47" s="21"/>
      <c r="DV47" s="21"/>
      <c r="DW47" s="21"/>
      <c r="DX47" s="21"/>
      <c r="DY47" s="21"/>
      <c r="DZ47" s="21"/>
      <c r="EA47" s="21"/>
      <c r="EB47" s="21"/>
      <c r="EC47" s="21"/>
      <c r="ED47" s="21"/>
      <c r="EE47" s="21"/>
      <c r="EF47" s="21"/>
      <c r="EG47" s="21"/>
      <c r="EH47" s="21"/>
      <c r="EI47" s="21"/>
      <c r="EJ47" s="21"/>
      <c r="EK47" s="21"/>
      <c r="EL47" s="21"/>
      <c r="EM47" s="21"/>
      <c r="EN47" s="21"/>
      <c r="EO47" s="21"/>
      <c r="EP47" s="21"/>
      <c r="EQ47" s="21"/>
      <c r="ER47" s="21"/>
      <c r="ES47" s="21"/>
      <c r="ET47" s="21"/>
      <c r="EU47" s="21"/>
      <c r="EV47" s="21"/>
      <c r="EW47" s="21"/>
      <c r="EX47" s="21"/>
      <c r="EY47" s="21"/>
      <c r="EZ47" s="21"/>
      <c r="FA47" s="21"/>
      <c r="FB47" s="21"/>
      <c r="FC47" s="21"/>
      <c r="FD47" s="21"/>
      <c r="FE47" s="21"/>
      <c r="FF47" s="21"/>
      <c r="FG47" s="21"/>
      <c r="FH47" s="21"/>
      <c r="FI47" s="21"/>
      <c r="FJ47" s="21"/>
      <c r="FK47" s="21"/>
      <c r="FL47" s="21"/>
      <c r="FM47" s="21"/>
      <c r="FN47" s="21"/>
      <c r="FO47" s="21"/>
      <c r="FP47" s="21"/>
      <c r="FQ47" s="21"/>
      <c r="FR47" s="21"/>
      <c r="FS47" s="21"/>
      <c r="FT47" s="21"/>
      <c r="FU47" s="21"/>
      <c r="FV47" s="21"/>
      <c r="FW47" s="21"/>
      <c r="FX47" s="21"/>
      <c r="FY47" s="21"/>
      <c r="FZ47" s="21"/>
      <c r="GA47" s="21"/>
      <c r="GB47" s="21"/>
      <c r="GC47" s="21"/>
      <c r="GD47" s="21"/>
      <c r="GE47" s="21"/>
      <c r="GF47" s="21"/>
      <c r="GG47" s="21"/>
      <c r="GH47" s="21"/>
      <c r="GI47" s="21"/>
      <c r="GJ47" s="21"/>
      <c r="GK47" s="21"/>
      <c r="GL47" s="21"/>
      <c r="GM47" s="21"/>
      <c r="GN47" s="21"/>
      <c r="GO47" s="21"/>
      <c r="GP47" s="21"/>
      <c r="GQ47" s="21"/>
      <c r="GR47" s="21"/>
      <c r="GS47" s="21"/>
      <c r="GT47" s="21"/>
      <c r="GU47" s="21"/>
      <c r="GV47" s="21"/>
      <c r="GW47" s="21"/>
      <c r="GX47" s="21"/>
      <c r="GY47" s="21"/>
      <c r="GZ47" s="21"/>
      <c r="HA47" s="21"/>
      <c r="HB47" s="21"/>
      <c r="HC47" s="21"/>
      <c r="HD47" s="21"/>
      <c r="HE47" s="21"/>
      <c r="HF47" s="21"/>
      <c r="HG47" s="21"/>
      <c r="HH47" s="21"/>
      <c r="HI47" s="21"/>
      <c r="HJ47" s="21"/>
      <c r="HK47" s="21"/>
      <c r="HL47" s="21"/>
      <c r="HM47" s="21"/>
      <c r="HN47" s="21"/>
      <c r="HO47" s="21"/>
      <c r="HP47" s="21"/>
      <c r="HQ47" s="21"/>
      <c r="HR47" s="21"/>
      <c r="HS47" s="21"/>
      <c r="HT47" s="21"/>
      <c r="HU47" s="21"/>
      <c r="HV47" s="21"/>
      <c r="HW47" s="21"/>
      <c r="HX47" s="21"/>
      <c r="HY47" s="21"/>
      <c r="HZ47" s="21"/>
      <c r="IA47" s="21"/>
      <c r="IB47" s="21"/>
      <c r="IC47" s="21"/>
      <c r="ID47" s="21"/>
      <c r="IE47" s="21"/>
      <c r="IF47" s="21"/>
      <c r="IG47" s="21"/>
      <c r="IH47" s="21"/>
      <c r="II47" s="21"/>
      <c r="IJ47" s="21"/>
      <c r="IK47" s="21"/>
    </row>
    <row r="48" s="2" customFormat="1" ht="12" spans="1:245">
      <c r="A48" s="8">
        <v>45</v>
      </c>
      <c r="B48" s="9" t="s">
        <v>207</v>
      </c>
      <c r="C48" s="43" t="s">
        <v>208</v>
      </c>
      <c r="D48" s="9" t="s">
        <v>88</v>
      </c>
      <c r="E48" s="9">
        <v>16.8</v>
      </c>
      <c r="F48" s="14">
        <v>5</v>
      </c>
      <c r="G48" s="11"/>
      <c r="H48" s="11">
        <f t="shared" si="0"/>
        <v>5</v>
      </c>
      <c r="I48" s="8">
        <f t="shared" si="1"/>
        <v>84</v>
      </c>
      <c r="J48" s="19">
        <v>0.4</v>
      </c>
      <c r="K48" s="12">
        <f t="shared" si="2"/>
        <v>33.6</v>
      </c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  <c r="EI48" s="22"/>
      <c r="EJ48" s="22"/>
      <c r="EK48" s="22"/>
      <c r="EL48" s="22"/>
      <c r="EM48" s="22"/>
      <c r="EN48" s="22"/>
      <c r="EO48" s="22"/>
      <c r="EP48" s="22"/>
      <c r="EQ48" s="22"/>
      <c r="ER48" s="22"/>
      <c r="ES48" s="22"/>
      <c r="ET48" s="22"/>
      <c r="EU48" s="22"/>
      <c r="EV48" s="22"/>
      <c r="EW48" s="22"/>
      <c r="EX48" s="22"/>
      <c r="EY48" s="22"/>
      <c r="EZ48" s="22"/>
      <c r="FA48" s="22"/>
      <c r="FB48" s="22"/>
      <c r="FC48" s="22"/>
      <c r="FD48" s="22"/>
      <c r="FE48" s="22"/>
      <c r="FF48" s="22"/>
      <c r="FG48" s="22"/>
      <c r="FH48" s="22"/>
      <c r="FI48" s="22"/>
      <c r="FJ48" s="22"/>
      <c r="FK48" s="22"/>
      <c r="FL48" s="22"/>
      <c r="FM48" s="22"/>
      <c r="FN48" s="22"/>
      <c r="FO48" s="22"/>
      <c r="FP48" s="22"/>
      <c r="FQ48" s="22"/>
      <c r="FR48" s="22"/>
      <c r="FS48" s="22"/>
      <c r="FT48" s="22"/>
      <c r="FU48" s="22"/>
      <c r="FV48" s="22"/>
      <c r="FW48" s="22"/>
      <c r="FX48" s="22"/>
      <c r="FY48" s="22"/>
      <c r="FZ48" s="22"/>
      <c r="GA48" s="22"/>
      <c r="GB48" s="22"/>
      <c r="GC48" s="22"/>
      <c r="GD48" s="22"/>
      <c r="GE48" s="22"/>
      <c r="GF48" s="22"/>
      <c r="GG48" s="22"/>
      <c r="GH48" s="22"/>
      <c r="GI48" s="22"/>
      <c r="GJ48" s="22"/>
      <c r="GK48" s="22"/>
      <c r="GL48" s="22"/>
      <c r="GM48" s="22"/>
      <c r="GN48" s="22"/>
      <c r="GO48" s="22"/>
      <c r="GP48" s="22"/>
      <c r="GQ48" s="22"/>
      <c r="GR48" s="22"/>
      <c r="GS48" s="22"/>
      <c r="GT48" s="22"/>
      <c r="GU48" s="22"/>
      <c r="GV48" s="22"/>
      <c r="GW48" s="22"/>
      <c r="GX48" s="22"/>
      <c r="GY48" s="22"/>
      <c r="GZ48" s="22"/>
      <c r="HA48" s="22"/>
      <c r="HB48" s="22"/>
      <c r="HC48" s="22"/>
      <c r="HD48" s="22"/>
      <c r="HE48" s="22"/>
      <c r="HF48" s="22"/>
      <c r="HG48" s="22"/>
      <c r="HH48" s="22"/>
      <c r="HI48" s="22"/>
      <c r="HJ48" s="22"/>
      <c r="HK48" s="22"/>
      <c r="HL48" s="22"/>
      <c r="HM48" s="22"/>
      <c r="HN48" s="22"/>
      <c r="HO48" s="22"/>
      <c r="HP48" s="22"/>
      <c r="HQ48" s="22"/>
      <c r="HR48" s="22"/>
      <c r="HS48" s="22"/>
      <c r="HT48" s="22"/>
      <c r="HU48" s="22"/>
      <c r="HV48" s="22"/>
      <c r="HW48" s="22"/>
      <c r="HX48" s="22"/>
      <c r="HY48" s="22"/>
      <c r="HZ48" s="22"/>
      <c r="IA48" s="22"/>
      <c r="IB48" s="22"/>
      <c r="IC48" s="22"/>
      <c r="ID48" s="22"/>
      <c r="IE48" s="22"/>
      <c r="IF48" s="22"/>
      <c r="IG48" s="22"/>
      <c r="IH48" s="22"/>
      <c r="II48" s="22"/>
      <c r="IJ48" s="22"/>
      <c r="IK48" s="22"/>
    </row>
    <row r="49" s="2" customFormat="1" spans="1:245">
      <c r="A49" s="8">
        <v>46</v>
      </c>
      <c r="B49" s="9" t="s">
        <v>209</v>
      </c>
      <c r="C49" s="43" t="s">
        <v>210</v>
      </c>
      <c r="D49" s="9" t="s">
        <v>23</v>
      </c>
      <c r="E49" s="9">
        <v>21</v>
      </c>
      <c r="F49" s="9">
        <v>5</v>
      </c>
      <c r="G49" s="11"/>
      <c r="H49" s="11">
        <f t="shared" si="0"/>
        <v>5</v>
      </c>
      <c r="I49" s="8">
        <f t="shared" si="1"/>
        <v>105</v>
      </c>
      <c r="J49" s="19">
        <v>0.75</v>
      </c>
      <c r="K49" s="12">
        <f t="shared" si="2"/>
        <v>78.75</v>
      </c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  <c r="CH49" s="21"/>
      <c r="CI49" s="21"/>
      <c r="CJ49" s="21"/>
      <c r="CK49" s="21"/>
      <c r="CL49" s="21"/>
      <c r="CM49" s="21"/>
      <c r="CN49" s="21"/>
      <c r="CO49" s="21"/>
      <c r="CP49" s="21"/>
      <c r="CQ49" s="21"/>
      <c r="CR49" s="21"/>
      <c r="CS49" s="21"/>
      <c r="CT49" s="21"/>
      <c r="CU49" s="21"/>
      <c r="CV49" s="21"/>
      <c r="CW49" s="21"/>
      <c r="CX49" s="21"/>
      <c r="CY49" s="21"/>
      <c r="CZ49" s="21"/>
      <c r="DA49" s="21"/>
      <c r="DB49" s="21"/>
      <c r="DC49" s="21"/>
      <c r="DD49" s="21"/>
      <c r="DE49" s="21"/>
      <c r="DF49" s="21"/>
      <c r="DG49" s="21"/>
      <c r="DH49" s="21"/>
      <c r="DI49" s="21"/>
      <c r="DJ49" s="21"/>
      <c r="DK49" s="21"/>
      <c r="DL49" s="21"/>
      <c r="DM49" s="21"/>
      <c r="DN49" s="21"/>
      <c r="DO49" s="21"/>
      <c r="DP49" s="21"/>
      <c r="DQ49" s="21"/>
      <c r="DR49" s="21"/>
      <c r="DS49" s="21"/>
      <c r="DT49" s="21"/>
      <c r="DU49" s="21"/>
      <c r="DV49" s="21"/>
      <c r="DW49" s="21"/>
      <c r="DX49" s="21"/>
      <c r="DY49" s="21"/>
      <c r="DZ49" s="21"/>
      <c r="EA49" s="21"/>
      <c r="EB49" s="21"/>
      <c r="EC49" s="21"/>
      <c r="ED49" s="21"/>
      <c r="EE49" s="21"/>
      <c r="EF49" s="21"/>
      <c r="EG49" s="21"/>
      <c r="EH49" s="21"/>
      <c r="EI49" s="21"/>
      <c r="EJ49" s="21"/>
      <c r="EK49" s="21"/>
      <c r="EL49" s="21"/>
      <c r="EM49" s="21"/>
      <c r="EN49" s="21"/>
      <c r="EO49" s="21"/>
      <c r="EP49" s="21"/>
      <c r="EQ49" s="21"/>
      <c r="ER49" s="21"/>
      <c r="ES49" s="21"/>
      <c r="ET49" s="21"/>
      <c r="EU49" s="21"/>
      <c r="EV49" s="21"/>
      <c r="EW49" s="21"/>
      <c r="EX49" s="21"/>
      <c r="EY49" s="21"/>
      <c r="EZ49" s="21"/>
      <c r="FA49" s="21"/>
      <c r="FB49" s="21"/>
      <c r="FC49" s="21"/>
      <c r="FD49" s="21"/>
      <c r="FE49" s="21"/>
      <c r="FF49" s="21"/>
      <c r="FG49" s="21"/>
      <c r="FH49" s="21"/>
      <c r="FI49" s="21"/>
      <c r="FJ49" s="21"/>
      <c r="FK49" s="21"/>
      <c r="FL49" s="21"/>
      <c r="FM49" s="21"/>
      <c r="FN49" s="21"/>
      <c r="FO49" s="21"/>
      <c r="FP49" s="21"/>
      <c r="FQ49" s="21"/>
      <c r="FR49" s="21"/>
      <c r="FS49" s="21"/>
      <c r="FT49" s="21"/>
      <c r="FU49" s="21"/>
      <c r="FV49" s="21"/>
      <c r="FW49" s="21"/>
      <c r="FX49" s="21"/>
      <c r="FY49" s="21"/>
      <c r="FZ49" s="21"/>
      <c r="GA49" s="21"/>
      <c r="GB49" s="21"/>
      <c r="GC49" s="21"/>
      <c r="GD49" s="21"/>
      <c r="GE49" s="21"/>
      <c r="GF49" s="21"/>
      <c r="GG49" s="21"/>
      <c r="GH49" s="21"/>
      <c r="GI49" s="21"/>
      <c r="GJ49" s="21"/>
      <c r="GK49" s="21"/>
      <c r="GL49" s="21"/>
      <c r="GM49" s="21"/>
      <c r="GN49" s="21"/>
      <c r="GO49" s="21"/>
      <c r="GP49" s="21"/>
      <c r="GQ49" s="21"/>
      <c r="GR49" s="21"/>
      <c r="GS49" s="21"/>
      <c r="GT49" s="21"/>
      <c r="GU49" s="21"/>
      <c r="GV49" s="21"/>
      <c r="GW49" s="21"/>
      <c r="GX49" s="21"/>
      <c r="GY49" s="21"/>
      <c r="GZ49" s="21"/>
      <c r="HA49" s="21"/>
      <c r="HB49" s="21"/>
      <c r="HC49" s="21"/>
      <c r="HD49" s="21"/>
      <c r="HE49" s="21"/>
      <c r="HF49" s="21"/>
      <c r="HG49" s="21"/>
      <c r="HH49" s="21"/>
      <c r="HI49" s="21"/>
      <c r="HJ49" s="21"/>
      <c r="HK49" s="21"/>
      <c r="HL49" s="21"/>
      <c r="HM49" s="21"/>
      <c r="HN49" s="21"/>
      <c r="HO49" s="21"/>
      <c r="HP49" s="21"/>
      <c r="HQ49" s="21"/>
      <c r="HR49" s="21"/>
      <c r="HS49" s="21"/>
      <c r="HT49" s="21"/>
      <c r="HU49" s="21"/>
      <c r="HV49" s="21"/>
      <c r="HW49" s="21"/>
      <c r="HX49" s="21"/>
      <c r="HY49" s="21"/>
      <c r="HZ49" s="21"/>
      <c r="IA49" s="21"/>
      <c r="IB49" s="21"/>
      <c r="IC49" s="21"/>
      <c r="ID49" s="21"/>
      <c r="IE49" s="21"/>
      <c r="IF49" s="21"/>
      <c r="IG49" s="21"/>
      <c r="IH49" s="21"/>
      <c r="II49" s="21"/>
      <c r="IJ49" s="22"/>
      <c r="IK49" s="22"/>
    </row>
    <row r="50" s="2" customFormat="1" spans="1:245">
      <c r="A50" s="8">
        <v>47</v>
      </c>
      <c r="B50" s="9" t="s">
        <v>211</v>
      </c>
      <c r="C50" s="43" t="s">
        <v>212</v>
      </c>
      <c r="D50" s="9" t="s">
        <v>23</v>
      </c>
      <c r="E50" s="9">
        <v>10</v>
      </c>
      <c r="F50" s="14">
        <v>5</v>
      </c>
      <c r="G50" s="11"/>
      <c r="H50" s="11">
        <f t="shared" si="0"/>
        <v>5</v>
      </c>
      <c r="I50" s="8">
        <f t="shared" si="1"/>
        <v>50</v>
      </c>
      <c r="J50" s="19">
        <v>0.75</v>
      </c>
      <c r="K50" s="12">
        <f t="shared" si="2"/>
        <v>37.5</v>
      </c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  <c r="CQ50" s="21"/>
      <c r="CR50" s="21"/>
      <c r="CS50" s="21"/>
      <c r="CT50" s="21"/>
      <c r="CU50" s="21"/>
      <c r="CV50" s="21"/>
      <c r="CW50" s="21"/>
      <c r="CX50" s="21"/>
      <c r="CY50" s="21"/>
      <c r="CZ50" s="21"/>
      <c r="DA50" s="21"/>
      <c r="DB50" s="21"/>
      <c r="DC50" s="21"/>
      <c r="DD50" s="21"/>
      <c r="DE50" s="21"/>
      <c r="DF50" s="21"/>
      <c r="DG50" s="21"/>
      <c r="DH50" s="21"/>
      <c r="DI50" s="21"/>
      <c r="DJ50" s="21"/>
      <c r="DK50" s="21"/>
      <c r="DL50" s="21"/>
      <c r="DM50" s="21"/>
      <c r="DN50" s="21"/>
      <c r="DO50" s="21"/>
      <c r="DP50" s="21"/>
      <c r="DQ50" s="21"/>
      <c r="DR50" s="21"/>
      <c r="DS50" s="21"/>
      <c r="DT50" s="21"/>
      <c r="DU50" s="21"/>
      <c r="DV50" s="21"/>
      <c r="DW50" s="21"/>
      <c r="DX50" s="21"/>
      <c r="DY50" s="21"/>
      <c r="DZ50" s="21"/>
      <c r="EA50" s="21"/>
      <c r="EB50" s="21"/>
      <c r="EC50" s="21"/>
      <c r="ED50" s="21"/>
      <c r="EE50" s="21"/>
      <c r="EF50" s="21"/>
      <c r="EG50" s="21"/>
      <c r="EH50" s="21"/>
      <c r="EI50" s="21"/>
      <c r="EJ50" s="21"/>
      <c r="EK50" s="21"/>
      <c r="EL50" s="21"/>
      <c r="EM50" s="21"/>
      <c r="EN50" s="21"/>
      <c r="EO50" s="21"/>
      <c r="EP50" s="21"/>
      <c r="EQ50" s="21"/>
      <c r="ER50" s="21"/>
      <c r="ES50" s="21"/>
      <c r="ET50" s="21"/>
      <c r="EU50" s="21"/>
      <c r="EV50" s="21"/>
      <c r="EW50" s="21"/>
      <c r="EX50" s="21"/>
      <c r="EY50" s="21"/>
      <c r="EZ50" s="21"/>
      <c r="FA50" s="21"/>
      <c r="FB50" s="21"/>
      <c r="FC50" s="21"/>
      <c r="FD50" s="21"/>
      <c r="FE50" s="21"/>
      <c r="FF50" s="21"/>
      <c r="FG50" s="21"/>
      <c r="FH50" s="21"/>
      <c r="FI50" s="21"/>
      <c r="FJ50" s="21"/>
      <c r="FK50" s="21"/>
      <c r="FL50" s="21"/>
      <c r="FM50" s="21"/>
      <c r="FN50" s="21"/>
      <c r="FO50" s="21"/>
      <c r="FP50" s="21"/>
      <c r="FQ50" s="21"/>
      <c r="FR50" s="21"/>
      <c r="FS50" s="21"/>
      <c r="FT50" s="21"/>
      <c r="FU50" s="21"/>
      <c r="FV50" s="21"/>
      <c r="FW50" s="21"/>
      <c r="FX50" s="21"/>
      <c r="FY50" s="21"/>
      <c r="FZ50" s="21"/>
      <c r="GA50" s="21"/>
      <c r="GB50" s="21"/>
      <c r="GC50" s="21"/>
      <c r="GD50" s="21"/>
      <c r="GE50" s="21"/>
      <c r="GF50" s="21"/>
      <c r="GG50" s="21"/>
      <c r="GH50" s="21"/>
      <c r="GI50" s="21"/>
      <c r="GJ50" s="21"/>
      <c r="GK50" s="21"/>
      <c r="GL50" s="21"/>
      <c r="GM50" s="21"/>
      <c r="GN50" s="21"/>
      <c r="GO50" s="21"/>
      <c r="GP50" s="21"/>
      <c r="GQ50" s="21"/>
      <c r="GR50" s="21"/>
      <c r="GS50" s="21"/>
      <c r="GT50" s="21"/>
      <c r="GU50" s="21"/>
      <c r="GV50" s="21"/>
      <c r="GW50" s="21"/>
      <c r="GX50" s="21"/>
      <c r="GY50" s="21"/>
      <c r="GZ50" s="21"/>
      <c r="HA50" s="21"/>
      <c r="HB50" s="21"/>
      <c r="HC50" s="21"/>
      <c r="HD50" s="21"/>
      <c r="HE50" s="21"/>
      <c r="HF50" s="21"/>
      <c r="HG50" s="21"/>
      <c r="HH50" s="21"/>
      <c r="HI50" s="21"/>
      <c r="HJ50" s="21"/>
      <c r="HK50" s="21"/>
      <c r="HL50" s="21"/>
      <c r="HM50" s="21"/>
      <c r="HN50" s="21"/>
      <c r="HO50" s="21"/>
      <c r="HP50" s="21"/>
      <c r="HQ50" s="21"/>
      <c r="HR50" s="21"/>
      <c r="HS50" s="21"/>
      <c r="HT50" s="21"/>
      <c r="HU50" s="21"/>
      <c r="HV50" s="21"/>
      <c r="HW50" s="21"/>
      <c r="HX50" s="21"/>
      <c r="HY50" s="21"/>
      <c r="HZ50" s="21"/>
      <c r="IA50" s="21"/>
      <c r="IB50" s="21"/>
      <c r="IC50" s="21"/>
      <c r="ID50" s="21"/>
      <c r="IE50" s="21"/>
      <c r="IF50" s="21"/>
      <c r="IG50" s="21"/>
      <c r="IH50" s="21"/>
      <c r="II50" s="21"/>
      <c r="IJ50" s="22"/>
      <c r="IK50" s="22"/>
    </row>
    <row r="51" s="2" customFormat="1" ht="12" spans="1:245">
      <c r="A51" s="8">
        <v>48</v>
      </c>
      <c r="B51" s="9" t="s">
        <v>213</v>
      </c>
      <c r="C51" s="43" t="s">
        <v>214</v>
      </c>
      <c r="D51" s="9" t="s">
        <v>23</v>
      </c>
      <c r="E51" s="9">
        <v>23</v>
      </c>
      <c r="F51" s="14">
        <v>5</v>
      </c>
      <c r="G51" s="11"/>
      <c r="H51" s="11">
        <f t="shared" si="0"/>
        <v>5</v>
      </c>
      <c r="I51" s="8">
        <f t="shared" si="1"/>
        <v>115</v>
      </c>
      <c r="J51" s="19">
        <v>0.75</v>
      </c>
      <c r="K51" s="12">
        <f t="shared" si="2"/>
        <v>86.25</v>
      </c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  <c r="CS51" s="22"/>
      <c r="CT51" s="22"/>
      <c r="CU51" s="22"/>
      <c r="CV51" s="22"/>
      <c r="CW51" s="22"/>
      <c r="CX51" s="22"/>
      <c r="CY51" s="22"/>
      <c r="CZ51" s="22"/>
      <c r="DA51" s="22"/>
      <c r="DB51" s="22"/>
      <c r="DC51" s="22"/>
      <c r="DD51" s="22"/>
      <c r="DE51" s="22"/>
      <c r="DF51" s="22"/>
      <c r="DG51" s="22"/>
      <c r="DH51" s="22"/>
      <c r="DI51" s="22"/>
      <c r="DJ51" s="22"/>
      <c r="DK51" s="22"/>
      <c r="DL51" s="22"/>
      <c r="DM51" s="22"/>
      <c r="DN51" s="22"/>
      <c r="DO51" s="22"/>
      <c r="DP51" s="22"/>
      <c r="DQ51" s="22"/>
      <c r="DR51" s="22"/>
      <c r="DS51" s="22"/>
      <c r="DT51" s="22"/>
      <c r="DU51" s="22"/>
      <c r="DV51" s="22"/>
      <c r="DW51" s="22"/>
      <c r="DX51" s="22"/>
      <c r="DY51" s="22"/>
      <c r="DZ51" s="22"/>
      <c r="EA51" s="22"/>
      <c r="EB51" s="22"/>
      <c r="EC51" s="22"/>
      <c r="ED51" s="22"/>
      <c r="EE51" s="22"/>
      <c r="EF51" s="22"/>
      <c r="EG51" s="22"/>
      <c r="EH51" s="22"/>
      <c r="EI51" s="22"/>
      <c r="EJ51" s="22"/>
      <c r="EK51" s="22"/>
      <c r="EL51" s="22"/>
      <c r="EM51" s="22"/>
      <c r="EN51" s="22"/>
      <c r="EO51" s="22"/>
      <c r="EP51" s="22"/>
      <c r="EQ51" s="22"/>
      <c r="ER51" s="22"/>
      <c r="ES51" s="22"/>
      <c r="ET51" s="22"/>
      <c r="EU51" s="22"/>
      <c r="EV51" s="22"/>
      <c r="EW51" s="22"/>
      <c r="EX51" s="22"/>
      <c r="EY51" s="22"/>
      <c r="EZ51" s="22"/>
      <c r="FA51" s="22"/>
      <c r="FB51" s="22"/>
      <c r="FC51" s="22"/>
      <c r="FD51" s="22"/>
      <c r="FE51" s="22"/>
      <c r="FF51" s="22"/>
      <c r="FG51" s="22"/>
      <c r="FH51" s="22"/>
      <c r="FI51" s="22"/>
      <c r="FJ51" s="22"/>
      <c r="FK51" s="22"/>
      <c r="FL51" s="22"/>
      <c r="FM51" s="22"/>
      <c r="FN51" s="22"/>
      <c r="FO51" s="22"/>
      <c r="FP51" s="22"/>
      <c r="FQ51" s="22"/>
      <c r="FR51" s="22"/>
      <c r="FS51" s="22"/>
      <c r="FT51" s="22"/>
      <c r="FU51" s="22"/>
      <c r="FV51" s="22"/>
      <c r="FW51" s="22"/>
      <c r="FX51" s="22"/>
      <c r="FY51" s="22"/>
      <c r="FZ51" s="22"/>
      <c r="GA51" s="22"/>
      <c r="GB51" s="22"/>
      <c r="GC51" s="22"/>
      <c r="GD51" s="22"/>
      <c r="GE51" s="22"/>
      <c r="GF51" s="22"/>
      <c r="GG51" s="22"/>
      <c r="GH51" s="22"/>
      <c r="GI51" s="22"/>
      <c r="GJ51" s="22"/>
      <c r="GK51" s="22"/>
      <c r="GL51" s="22"/>
      <c r="GM51" s="22"/>
      <c r="GN51" s="22"/>
      <c r="GO51" s="22"/>
      <c r="GP51" s="22"/>
      <c r="GQ51" s="22"/>
      <c r="GR51" s="22"/>
      <c r="GS51" s="22"/>
      <c r="GT51" s="22"/>
      <c r="GU51" s="22"/>
      <c r="GV51" s="22"/>
      <c r="GW51" s="22"/>
      <c r="GX51" s="22"/>
      <c r="GY51" s="22"/>
      <c r="GZ51" s="22"/>
      <c r="HA51" s="22"/>
      <c r="HB51" s="22"/>
      <c r="HC51" s="22"/>
      <c r="HD51" s="22"/>
      <c r="HE51" s="22"/>
      <c r="HF51" s="22"/>
      <c r="HG51" s="22"/>
      <c r="HH51" s="22"/>
      <c r="HI51" s="22"/>
      <c r="HJ51" s="22"/>
      <c r="HK51" s="22"/>
      <c r="HL51" s="22"/>
      <c r="HM51" s="22"/>
      <c r="HN51" s="22"/>
      <c r="HO51" s="22"/>
      <c r="HP51" s="22"/>
      <c r="HQ51" s="22"/>
      <c r="HR51" s="22"/>
      <c r="HS51" s="22"/>
      <c r="HT51" s="22"/>
      <c r="HU51" s="22"/>
      <c r="HV51" s="22"/>
      <c r="HW51" s="22"/>
      <c r="HX51" s="22"/>
      <c r="HY51" s="22"/>
      <c r="HZ51" s="22"/>
      <c r="IA51" s="22"/>
      <c r="IB51" s="22"/>
      <c r="IC51" s="22"/>
      <c r="ID51" s="22"/>
      <c r="IE51" s="22"/>
      <c r="IF51" s="22"/>
      <c r="IG51" s="22"/>
      <c r="IH51" s="22"/>
      <c r="II51" s="22"/>
      <c r="IJ51" s="22"/>
      <c r="IK51" s="22"/>
    </row>
    <row r="52" s="2" customFormat="1" ht="12" spans="1:245">
      <c r="A52" s="8">
        <v>49</v>
      </c>
      <c r="B52" s="9" t="s">
        <v>215</v>
      </c>
      <c r="C52" s="43" t="s">
        <v>216</v>
      </c>
      <c r="D52" s="9" t="s">
        <v>23</v>
      </c>
      <c r="E52" s="9">
        <v>12</v>
      </c>
      <c r="F52" s="14">
        <v>5</v>
      </c>
      <c r="G52" s="11"/>
      <c r="H52" s="11">
        <f t="shared" si="0"/>
        <v>5</v>
      </c>
      <c r="I52" s="8">
        <f t="shared" si="1"/>
        <v>60</v>
      </c>
      <c r="J52" s="19">
        <v>0.75</v>
      </c>
      <c r="K52" s="12">
        <f t="shared" si="2"/>
        <v>45</v>
      </c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  <c r="CQ52" s="22"/>
      <c r="CR52" s="22"/>
      <c r="CS52" s="22"/>
      <c r="CT52" s="22"/>
      <c r="CU52" s="22"/>
      <c r="CV52" s="22"/>
      <c r="CW52" s="22"/>
      <c r="CX52" s="22"/>
      <c r="CY52" s="22"/>
      <c r="CZ52" s="22"/>
      <c r="DA52" s="22"/>
      <c r="DB52" s="22"/>
      <c r="DC52" s="22"/>
      <c r="DD52" s="22"/>
      <c r="DE52" s="22"/>
      <c r="DF52" s="22"/>
      <c r="DG52" s="22"/>
      <c r="DH52" s="22"/>
      <c r="DI52" s="22"/>
      <c r="DJ52" s="22"/>
      <c r="DK52" s="22"/>
      <c r="DL52" s="22"/>
      <c r="DM52" s="22"/>
      <c r="DN52" s="22"/>
      <c r="DO52" s="22"/>
      <c r="DP52" s="22"/>
      <c r="DQ52" s="22"/>
      <c r="DR52" s="22"/>
      <c r="DS52" s="22"/>
      <c r="DT52" s="22"/>
      <c r="DU52" s="22"/>
      <c r="DV52" s="22"/>
      <c r="DW52" s="22"/>
      <c r="DX52" s="22"/>
      <c r="DY52" s="22"/>
      <c r="DZ52" s="22"/>
      <c r="EA52" s="22"/>
      <c r="EB52" s="22"/>
      <c r="EC52" s="22"/>
      <c r="ED52" s="22"/>
      <c r="EE52" s="22"/>
      <c r="EF52" s="22"/>
      <c r="EG52" s="22"/>
      <c r="EH52" s="22"/>
      <c r="EI52" s="22"/>
      <c r="EJ52" s="22"/>
      <c r="EK52" s="22"/>
      <c r="EL52" s="22"/>
      <c r="EM52" s="22"/>
      <c r="EN52" s="22"/>
      <c r="EO52" s="22"/>
      <c r="EP52" s="22"/>
      <c r="EQ52" s="22"/>
      <c r="ER52" s="22"/>
      <c r="ES52" s="22"/>
      <c r="ET52" s="22"/>
      <c r="EU52" s="22"/>
      <c r="EV52" s="22"/>
      <c r="EW52" s="22"/>
      <c r="EX52" s="22"/>
      <c r="EY52" s="22"/>
      <c r="EZ52" s="22"/>
      <c r="FA52" s="22"/>
      <c r="FB52" s="22"/>
      <c r="FC52" s="22"/>
      <c r="FD52" s="22"/>
      <c r="FE52" s="22"/>
      <c r="FF52" s="22"/>
      <c r="FG52" s="22"/>
      <c r="FH52" s="22"/>
      <c r="FI52" s="22"/>
      <c r="FJ52" s="22"/>
      <c r="FK52" s="22"/>
      <c r="FL52" s="22"/>
      <c r="FM52" s="22"/>
      <c r="FN52" s="22"/>
      <c r="FO52" s="22"/>
      <c r="FP52" s="22"/>
      <c r="FQ52" s="22"/>
      <c r="FR52" s="22"/>
      <c r="FS52" s="22"/>
      <c r="FT52" s="22"/>
      <c r="FU52" s="22"/>
      <c r="FV52" s="22"/>
      <c r="FW52" s="22"/>
      <c r="FX52" s="22"/>
      <c r="FY52" s="22"/>
      <c r="FZ52" s="22"/>
      <c r="GA52" s="22"/>
      <c r="GB52" s="22"/>
      <c r="GC52" s="22"/>
      <c r="GD52" s="22"/>
      <c r="GE52" s="22"/>
      <c r="GF52" s="22"/>
      <c r="GG52" s="22"/>
      <c r="GH52" s="22"/>
      <c r="GI52" s="22"/>
      <c r="GJ52" s="22"/>
      <c r="GK52" s="22"/>
      <c r="GL52" s="22"/>
      <c r="GM52" s="22"/>
      <c r="GN52" s="22"/>
      <c r="GO52" s="22"/>
      <c r="GP52" s="22"/>
      <c r="GQ52" s="22"/>
      <c r="GR52" s="22"/>
      <c r="GS52" s="22"/>
      <c r="GT52" s="22"/>
      <c r="GU52" s="22"/>
      <c r="GV52" s="22"/>
      <c r="GW52" s="22"/>
      <c r="GX52" s="22"/>
      <c r="GY52" s="22"/>
      <c r="GZ52" s="22"/>
      <c r="HA52" s="22"/>
      <c r="HB52" s="22"/>
      <c r="HC52" s="22"/>
      <c r="HD52" s="22"/>
      <c r="HE52" s="22"/>
      <c r="HF52" s="22"/>
      <c r="HG52" s="22"/>
      <c r="HH52" s="22"/>
      <c r="HI52" s="22"/>
      <c r="HJ52" s="22"/>
      <c r="HK52" s="22"/>
      <c r="HL52" s="22"/>
      <c r="HM52" s="22"/>
      <c r="HN52" s="22"/>
      <c r="HO52" s="22"/>
      <c r="HP52" s="22"/>
      <c r="HQ52" s="22"/>
      <c r="HR52" s="22"/>
      <c r="HS52" s="22"/>
      <c r="HT52" s="22"/>
      <c r="HU52" s="22"/>
      <c r="HV52" s="22"/>
      <c r="HW52" s="22"/>
      <c r="HX52" s="22"/>
      <c r="HY52" s="22"/>
      <c r="HZ52" s="22"/>
      <c r="IA52" s="22"/>
      <c r="IB52" s="22"/>
      <c r="IC52" s="22"/>
      <c r="ID52" s="22"/>
      <c r="IE52" s="22"/>
      <c r="IF52" s="22"/>
      <c r="IG52" s="22"/>
      <c r="IH52" s="22"/>
      <c r="II52" s="22"/>
      <c r="IJ52" s="22"/>
      <c r="IK52" s="22"/>
    </row>
    <row r="53" s="2" customFormat="1" ht="12" spans="1:245">
      <c r="A53" s="8">
        <v>50</v>
      </c>
      <c r="B53" s="9" t="s">
        <v>217</v>
      </c>
      <c r="C53" s="43" t="s">
        <v>218</v>
      </c>
      <c r="D53" s="9" t="s">
        <v>23</v>
      </c>
      <c r="E53" s="9">
        <v>21</v>
      </c>
      <c r="F53" s="14">
        <v>5</v>
      </c>
      <c r="G53" s="11"/>
      <c r="H53" s="11">
        <f t="shared" si="0"/>
        <v>5</v>
      </c>
      <c r="I53" s="8">
        <f t="shared" si="1"/>
        <v>105</v>
      </c>
      <c r="J53" s="19">
        <v>0.75</v>
      </c>
      <c r="K53" s="12">
        <f t="shared" si="2"/>
        <v>78.75</v>
      </c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CO53" s="22"/>
      <c r="CP53" s="22"/>
      <c r="CQ53" s="22"/>
      <c r="CR53" s="22"/>
      <c r="CS53" s="22"/>
      <c r="CT53" s="22"/>
      <c r="CU53" s="22"/>
      <c r="CV53" s="22"/>
      <c r="CW53" s="22"/>
      <c r="CX53" s="22"/>
      <c r="CY53" s="22"/>
      <c r="CZ53" s="22"/>
      <c r="DA53" s="22"/>
      <c r="DB53" s="22"/>
      <c r="DC53" s="22"/>
      <c r="DD53" s="22"/>
      <c r="DE53" s="22"/>
      <c r="DF53" s="22"/>
      <c r="DG53" s="22"/>
      <c r="DH53" s="22"/>
      <c r="DI53" s="22"/>
      <c r="DJ53" s="22"/>
      <c r="DK53" s="22"/>
      <c r="DL53" s="22"/>
      <c r="DM53" s="22"/>
      <c r="DN53" s="22"/>
      <c r="DO53" s="22"/>
      <c r="DP53" s="22"/>
      <c r="DQ53" s="22"/>
      <c r="DR53" s="22"/>
      <c r="DS53" s="22"/>
      <c r="DT53" s="22"/>
      <c r="DU53" s="22"/>
      <c r="DV53" s="22"/>
      <c r="DW53" s="22"/>
      <c r="DX53" s="22"/>
      <c r="DY53" s="22"/>
      <c r="DZ53" s="22"/>
      <c r="EA53" s="22"/>
      <c r="EB53" s="22"/>
      <c r="EC53" s="22"/>
      <c r="ED53" s="22"/>
      <c r="EE53" s="22"/>
      <c r="EF53" s="22"/>
      <c r="EG53" s="22"/>
      <c r="EH53" s="22"/>
      <c r="EI53" s="22"/>
      <c r="EJ53" s="22"/>
      <c r="EK53" s="22"/>
      <c r="EL53" s="22"/>
      <c r="EM53" s="22"/>
      <c r="EN53" s="22"/>
      <c r="EO53" s="22"/>
      <c r="EP53" s="22"/>
      <c r="EQ53" s="22"/>
      <c r="ER53" s="22"/>
      <c r="ES53" s="22"/>
      <c r="ET53" s="22"/>
      <c r="EU53" s="22"/>
      <c r="EV53" s="22"/>
      <c r="EW53" s="22"/>
      <c r="EX53" s="22"/>
      <c r="EY53" s="22"/>
      <c r="EZ53" s="22"/>
      <c r="FA53" s="22"/>
      <c r="FB53" s="22"/>
      <c r="FC53" s="22"/>
      <c r="FD53" s="22"/>
      <c r="FE53" s="22"/>
      <c r="FF53" s="22"/>
      <c r="FG53" s="22"/>
      <c r="FH53" s="22"/>
      <c r="FI53" s="22"/>
      <c r="FJ53" s="22"/>
      <c r="FK53" s="22"/>
      <c r="FL53" s="22"/>
      <c r="FM53" s="22"/>
      <c r="FN53" s="22"/>
      <c r="FO53" s="22"/>
      <c r="FP53" s="22"/>
      <c r="FQ53" s="22"/>
      <c r="FR53" s="22"/>
      <c r="FS53" s="22"/>
      <c r="FT53" s="22"/>
      <c r="FU53" s="22"/>
      <c r="FV53" s="22"/>
      <c r="FW53" s="22"/>
      <c r="FX53" s="22"/>
      <c r="FY53" s="22"/>
      <c r="FZ53" s="22"/>
      <c r="GA53" s="22"/>
      <c r="GB53" s="22"/>
      <c r="GC53" s="22"/>
      <c r="GD53" s="22"/>
      <c r="GE53" s="22"/>
      <c r="GF53" s="22"/>
      <c r="GG53" s="22"/>
      <c r="GH53" s="22"/>
      <c r="GI53" s="22"/>
      <c r="GJ53" s="22"/>
      <c r="GK53" s="22"/>
      <c r="GL53" s="22"/>
      <c r="GM53" s="22"/>
      <c r="GN53" s="22"/>
      <c r="GO53" s="22"/>
      <c r="GP53" s="22"/>
      <c r="GQ53" s="22"/>
      <c r="GR53" s="22"/>
      <c r="GS53" s="22"/>
      <c r="GT53" s="22"/>
      <c r="GU53" s="22"/>
      <c r="GV53" s="22"/>
      <c r="GW53" s="22"/>
      <c r="GX53" s="22"/>
      <c r="GY53" s="22"/>
      <c r="GZ53" s="22"/>
      <c r="HA53" s="22"/>
      <c r="HB53" s="22"/>
      <c r="HC53" s="22"/>
      <c r="HD53" s="22"/>
      <c r="HE53" s="22"/>
      <c r="HF53" s="22"/>
      <c r="HG53" s="22"/>
      <c r="HH53" s="22"/>
      <c r="HI53" s="22"/>
      <c r="HJ53" s="22"/>
      <c r="HK53" s="22"/>
      <c r="HL53" s="22"/>
      <c r="HM53" s="22"/>
      <c r="HN53" s="22"/>
      <c r="HO53" s="22"/>
      <c r="HP53" s="22"/>
      <c r="HQ53" s="22"/>
      <c r="HR53" s="22"/>
      <c r="HS53" s="22"/>
      <c r="HT53" s="22"/>
      <c r="HU53" s="22"/>
      <c r="HV53" s="22"/>
      <c r="HW53" s="22"/>
      <c r="HX53" s="22"/>
      <c r="HY53" s="22"/>
      <c r="HZ53" s="22"/>
      <c r="IA53" s="22"/>
      <c r="IB53" s="22"/>
      <c r="IC53" s="22"/>
      <c r="ID53" s="22"/>
      <c r="IE53" s="22"/>
      <c r="IF53" s="22"/>
      <c r="IG53" s="22"/>
      <c r="IH53" s="22"/>
      <c r="II53" s="22"/>
      <c r="IJ53" s="22"/>
      <c r="IK53" s="22"/>
    </row>
    <row r="54" s="2" customFormat="1" ht="12" spans="1:245">
      <c r="A54" s="8">
        <v>51</v>
      </c>
      <c r="B54" s="9" t="s">
        <v>219</v>
      </c>
      <c r="C54" s="43" t="s">
        <v>220</v>
      </c>
      <c r="D54" s="9" t="s">
        <v>23</v>
      </c>
      <c r="E54" s="9">
        <v>10</v>
      </c>
      <c r="F54" s="14">
        <v>5</v>
      </c>
      <c r="G54" s="11"/>
      <c r="H54" s="11">
        <f t="shared" si="0"/>
        <v>5</v>
      </c>
      <c r="I54" s="8">
        <f t="shared" si="1"/>
        <v>50</v>
      </c>
      <c r="J54" s="19">
        <v>0.75</v>
      </c>
      <c r="K54" s="12">
        <f t="shared" si="2"/>
        <v>37.5</v>
      </c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  <c r="CQ54" s="22"/>
      <c r="CR54" s="22"/>
      <c r="CS54" s="22"/>
      <c r="CT54" s="22"/>
      <c r="CU54" s="22"/>
      <c r="CV54" s="22"/>
      <c r="CW54" s="22"/>
      <c r="CX54" s="22"/>
      <c r="CY54" s="22"/>
      <c r="CZ54" s="22"/>
      <c r="DA54" s="22"/>
      <c r="DB54" s="22"/>
      <c r="DC54" s="22"/>
      <c r="DD54" s="22"/>
      <c r="DE54" s="22"/>
      <c r="DF54" s="22"/>
      <c r="DG54" s="22"/>
      <c r="DH54" s="22"/>
      <c r="DI54" s="22"/>
      <c r="DJ54" s="22"/>
      <c r="DK54" s="22"/>
      <c r="DL54" s="22"/>
      <c r="DM54" s="22"/>
      <c r="DN54" s="22"/>
      <c r="DO54" s="22"/>
      <c r="DP54" s="22"/>
      <c r="DQ54" s="22"/>
      <c r="DR54" s="22"/>
      <c r="DS54" s="22"/>
      <c r="DT54" s="22"/>
      <c r="DU54" s="22"/>
      <c r="DV54" s="22"/>
      <c r="DW54" s="22"/>
      <c r="DX54" s="22"/>
      <c r="DY54" s="22"/>
      <c r="DZ54" s="22"/>
      <c r="EA54" s="22"/>
      <c r="EB54" s="22"/>
      <c r="EC54" s="22"/>
      <c r="ED54" s="22"/>
      <c r="EE54" s="22"/>
      <c r="EF54" s="22"/>
      <c r="EG54" s="22"/>
      <c r="EH54" s="22"/>
      <c r="EI54" s="22"/>
      <c r="EJ54" s="22"/>
      <c r="EK54" s="22"/>
      <c r="EL54" s="22"/>
      <c r="EM54" s="22"/>
      <c r="EN54" s="22"/>
      <c r="EO54" s="22"/>
      <c r="EP54" s="22"/>
      <c r="EQ54" s="22"/>
      <c r="ER54" s="22"/>
      <c r="ES54" s="22"/>
      <c r="ET54" s="22"/>
      <c r="EU54" s="22"/>
      <c r="EV54" s="22"/>
      <c r="EW54" s="22"/>
      <c r="EX54" s="22"/>
      <c r="EY54" s="22"/>
      <c r="EZ54" s="22"/>
      <c r="FA54" s="22"/>
      <c r="FB54" s="22"/>
      <c r="FC54" s="22"/>
      <c r="FD54" s="22"/>
      <c r="FE54" s="22"/>
      <c r="FF54" s="22"/>
      <c r="FG54" s="22"/>
      <c r="FH54" s="22"/>
      <c r="FI54" s="22"/>
      <c r="FJ54" s="22"/>
      <c r="FK54" s="22"/>
      <c r="FL54" s="22"/>
      <c r="FM54" s="22"/>
      <c r="FN54" s="22"/>
      <c r="FO54" s="22"/>
      <c r="FP54" s="22"/>
      <c r="FQ54" s="22"/>
      <c r="FR54" s="22"/>
      <c r="FS54" s="22"/>
      <c r="FT54" s="22"/>
      <c r="FU54" s="22"/>
      <c r="FV54" s="22"/>
      <c r="FW54" s="22"/>
      <c r="FX54" s="22"/>
      <c r="FY54" s="22"/>
      <c r="FZ54" s="22"/>
      <c r="GA54" s="22"/>
      <c r="GB54" s="22"/>
      <c r="GC54" s="22"/>
      <c r="GD54" s="22"/>
      <c r="GE54" s="22"/>
      <c r="GF54" s="22"/>
      <c r="GG54" s="22"/>
      <c r="GH54" s="22"/>
      <c r="GI54" s="22"/>
      <c r="GJ54" s="22"/>
      <c r="GK54" s="22"/>
      <c r="GL54" s="22"/>
      <c r="GM54" s="22"/>
      <c r="GN54" s="22"/>
      <c r="GO54" s="22"/>
      <c r="GP54" s="22"/>
      <c r="GQ54" s="22"/>
      <c r="GR54" s="22"/>
      <c r="GS54" s="22"/>
      <c r="GT54" s="22"/>
      <c r="GU54" s="22"/>
      <c r="GV54" s="22"/>
      <c r="GW54" s="22"/>
      <c r="GX54" s="22"/>
      <c r="GY54" s="22"/>
      <c r="GZ54" s="22"/>
      <c r="HA54" s="22"/>
      <c r="HB54" s="22"/>
      <c r="HC54" s="22"/>
      <c r="HD54" s="22"/>
      <c r="HE54" s="22"/>
      <c r="HF54" s="22"/>
      <c r="HG54" s="22"/>
      <c r="HH54" s="22"/>
      <c r="HI54" s="22"/>
      <c r="HJ54" s="22"/>
      <c r="HK54" s="22"/>
      <c r="HL54" s="22"/>
      <c r="HM54" s="22"/>
      <c r="HN54" s="22"/>
      <c r="HO54" s="22"/>
      <c r="HP54" s="22"/>
      <c r="HQ54" s="22"/>
      <c r="HR54" s="22"/>
      <c r="HS54" s="22"/>
      <c r="HT54" s="22"/>
      <c r="HU54" s="22"/>
      <c r="HV54" s="22"/>
      <c r="HW54" s="22"/>
      <c r="HX54" s="22"/>
      <c r="HY54" s="22"/>
      <c r="HZ54" s="22"/>
      <c r="IA54" s="22"/>
      <c r="IB54" s="22"/>
      <c r="IC54" s="22"/>
      <c r="ID54" s="22"/>
      <c r="IE54" s="22"/>
      <c r="IF54" s="22"/>
      <c r="IG54" s="22"/>
      <c r="IH54" s="22"/>
      <c r="II54" s="22"/>
      <c r="IJ54" s="22"/>
      <c r="IK54" s="22"/>
    </row>
    <row r="55" s="2" customFormat="1" ht="12" spans="1:245">
      <c r="A55" s="8">
        <v>52</v>
      </c>
      <c r="B55" s="9" t="s">
        <v>221</v>
      </c>
      <c r="C55" s="43" t="s">
        <v>222</v>
      </c>
      <c r="D55" s="9" t="s">
        <v>88</v>
      </c>
      <c r="E55" s="9">
        <v>29.6</v>
      </c>
      <c r="F55" s="14">
        <v>5</v>
      </c>
      <c r="G55" s="11"/>
      <c r="H55" s="11">
        <f t="shared" si="0"/>
        <v>5</v>
      </c>
      <c r="I55" s="8">
        <f t="shared" si="1"/>
        <v>148</v>
      </c>
      <c r="J55" s="19">
        <v>0.4</v>
      </c>
      <c r="K55" s="12">
        <f t="shared" si="2"/>
        <v>59.2</v>
      </c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  <c r="CS55" s="22"/>
      <c r="CT55" s="22"/>
      <c r="CU55" s="22"/>
      <c r="CV55" s="22"/>
      <c r="CW55" s="22"/>
      <c r="CX55" s="22"/>
      <c r="CY55" s="22"/>
      <c r="CZ55" s="22"/>
      <c r="DA55" s="22"/>
      <c r="DB55" s="22"/>
      <c r="DC55" s="22"/>
      <c r="DD55" s="22"/>
      <c r="DE55" s="22"/>
      <c r="DF55" s="22"/>
      <c r="DG55" s="22"/>
      <c r="DH55" s="22"/>
      <c r="DI55" s="22"/>
      <c r="DJ55" s="22"/>
      <c r="DK55" s="22"/>
      <c r="DL55" s="22"/>
      <c r="DM55" s="22"/>
      <c r="DN55" s="22"/>
      <c r="DO55" s="22"/>
      <c r="DP55" s="22"/>
      <c r="DQ55" s="22"/>
      <c r="DR55" s="22"/>
      <c r="DS55" s="22"/>
      <c r="DT55" s="22"/>
      <c r="DU55" s="22"/>
      <c r="DV55" s="22"/>
      <c r="DW55" s="22"/>
      <c r="DX55" s="22"/>
      <c r="DY55" s="22"/>
      <c r="DZ55" s="22"/>
      <c r="EA55" s="22"/>
      <c r="EB55" s="22"/>
      <c r="EC55" s="22"/>
      <c r="ED55" s="22"/>
      <c r="EE55" s="22"/>
      <c r="EF55" s="22"/>
      <c r="EG55" s="22"/>
      <c r="EH55" s="22"/>
      <c r="EI55" s="22"/>
      <c r="EJ55" s="22"/>
      <c r="EK55" s="22"/>
      <c r="EL55" s="22"/>
      <c r="EM55" s="22"/>
      <c r="EN55" s="22"/>
      <c r="EO55" s="22"/>
      <c r="EP55" s="22"/>
      <c r="EQ55" s="22"/>
      <c r="ER55" s="22"/>
      <c r="ES55" s="22"/>
      <c r="ET55" s="22"/>
      <c r="EU55" s="22"/>
      <c r="EV55" s="22"/>
      <c r="EW55" s="22"/>
      <c r="EX55" s="22"/>
      <c r="EY55" s="22"/>
      <c r="EZ55" s="22"/>
      <c r="FA55" s="22"/>
      <c r="FB55" s="22"/>
      <c r="FC55" s="22"/>
      <c r="FD55" s="22"/>
      <c r="FE55" s="22"/>
      <c r="FF55" s="22"/>
      <c r="FG55" s="22"/>
      <c r="FH55" s="22"/>
      <c r="FI55" s="22"/>
      <c r="FJ55" s="22"/>
      <c r="FK55" s="22"/>
      <c r="FL55" s="22"/>
      <c r="FM55" s="22"/>
      <c r="FN55" s="22"/>
      <c r="FO55" s="22"/>
      <c r="FP55" s="22"/>
      <c r="FQ55" s="22"/>
      <c r="FR55" s="22"/>
      <c r="FS55" s="22"/>
      <c r="FT55" s="22"/>
      <c r="FU55" s="22"/>
      <c r="FV55" s="22"/>
      <c r="FW55" s="22"/>
      <c r="FX55" s="22"/>
      <c r="FY55" s="22"/>
      <c r="FZ55" s="22"/>
      <c r="GA55" s="22"/>
      <c r="GB55" s="22"/>
      <c r="GC55" s="22"/>
      <c r="GD55" s="22"/>
      <c r="GE55" s="22"/>
      <c r="GF55" s="22"/>
      <c r="GG55" s="22"/>
      <c r="GH55" s="22"/>
      <c r="GI55" s="22"/>
      <c r="GJ55" s="22"/>
      <c r="GK55" s="22"/>
      <c r="GL55" s="22"/>
      <c r="GM55" s="22"/>
      <c r="GN55" s="22"/>
      <c r="GO55" s="22"/>
      <c r="GP55" s="22"/>
      <c r="GQ55" s="22"/>
      <c r="GR55" s="22"/>
      <c r="GS55" s="22"/>
      <c r="GT55" s="22"/>
      <c r="GU55" s="22"/>
      <c r="GV55" s="22"/>
      <c r="GW55" s="22"/>
      <c r="GX55" s="22"/>
      <c r="GY55" s="22"/>
      <c r="GZ55" s="22"/>
      <c r="HA55" s="22"/>
      <c r="HB55" s="22"/>
      <c r="HC55" s="22"/>
      <c r="HD55" s="22"/>
      <c r="HE55" s="22"/>
      <c r="HF55" s="22"/>
      <c r="HG55" s="22"/>
      <c r="HH55" s="22"/>
      <c r="HI55" s="22"/>
      <c r="HJ55" s="22"/>
      <c r="HK55" s="22"/>
      <c r="HL55" s="22"/>
      <c r="HM55" s="22"/>
      <c r="HN55" s="22"/>
      <c r="HO55" s="22"/>
      <c r="HP55" s="22"/>
      <c r="HQ55" s="22"/>
      <c r="HR55" s="22"/>
      <c r="HS55" s="22"/>
      <c r="HT55" s="22"/>
      <c r="HU55" s="22"/>
      <c r="HV55" s="22"/>
      <c r="HW55" s="22"/>
      <c r="HX55" s="22"/>
      <c r="HY55" s="22"/>
      <c r="HZ55" s="22"/>
      <c r="IA55" s="22"/>
      <c r="IB55" s="22"/>
      <c r="IC55" s="22"/>
      <c r="ID55" s="22"/>
      <c r="IE55" s="22"/>
      <c r="IF55" s="22"/>
      <c r="IG55" s="22"/>
      <c r="IH55" s="22"/>
      <c r="II55" s="22"/>
      <c r="IJ55" s="22"/>
      <c r="IK55" s="22"/>
    </row>
    <row r="56" s="2" customFormat="1" ht="12" spans="1:245">
      <c r="A56" s="8">
        <v>53</v>
      </c>
      <c r="B56" s="9" t="s">
        <v>223</v>
      </c>
      <c r="C56" s="43" t="s">
        <v>224</v>
      </c>
      <c r="D56" s="9" t="s">
        <v>88</v>
      </c>
      <c r="E56" s="9">
        <v>19.8</v>
      </c>
      <c r="F56" s="14">
        <v>5</v>
      </c>
      <c r="G56" s="11"/>
      <c r="H56" s="11">
        <f t="shared" si="0"/>
        <v>5</v>
      </c>
      <c r="I56" s="8">
        <f t="shared" si="1"/>
        <v>99</v>
      </c>
      <c r="J56" s="19">
        <v>0.4</v>
      </c>
      <c r="K56" s="12">
        <f t="shared" si="2"/>
        <v>39.6</v>
      </c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  <c r="CQ56" s="22"/>
      <c r="CR56" s="22"/>
      <c r="CS56" s="22"/>
      <c r="CT56" s="22"/>
      <c r="CU56" s="22"/>
      <c r="CV56" s="22"/>
      <c r="CW56" s="22"/>
      <c r="CX56" s="22"/>
      <c r="CY56" s="22"/>
      <c r="CZ56" s="22"/>
      <c r="DA56" s="22"/>
      <c r="DB56" s="22"/>
      <c r="DC56" s="22"/>
      <c r="DD56" s="22"/>
      <c r="DE56" s="22"/>
      <c r="DF56" s="22"/>
      <c r="DG56" s="22"/>
      <c r="DH56" s="22"/>
      <c r="DI56" s="22"/>
      <c r="DJ56" s="22"/>
      <c r="DK56" s="22"/>
      <c r="DL56" s="22"/>
      <c r="DM56" s="22"/>
      <c r="DN56" s="22"/>
      <c r="DO56" s="22"/>
      <c r="DP56" s="22"/>
      <c r="DQ56" s="22"/>
      <c r="DR56" s="22"/>
      <c r="DS56" s="22"/>
      <c r="DT56" s="22"/>
      <c r="DU56" s="22"/>
      <c r="DV56" s="22"/>
      <c r="DW56" s="22"/>
      <c r="DX56" s="22"/>
      <c r="DY56" s="22"/>
      <c r="DZ56" s="22"/>
      <c r="EA56" s="22"/>
      <c r="EB56" s="22"/>
      <c r="EC56" s="22"/>
      <c r="ED56" s="22"/>
      <c r="EE56" s="22"/>
      <c r="EF56" s="22"/>
      <c r="EG56" s="22"/>
      <c r="EH56" s="22"/>
      <c r="EI56" s="22"/>
      <c r="EJ56" s="22"/>
      <c r="EK56" s="22"/>
      <c r="EL56" s="22"/>
      <c r="EM56" s="22"/>
      <c r="EN56" s="22"/>
      <c r="EO56" s="22"/>
      <c r="EP56" s="22"/>
      <c r="EQ56" s="22"/>
      <c r="ER56" s="22"/>
      <c r="ES56" s="22"/>
      <c r="ET56" s="22"/>
      <c r="EU56" s="22"/>
      <c r="EV56" s="22"/>
      <c r="EW56" s="22"/>
      <c r="EX56" s="22"/>
      <c r="EY56" s="22"/>
      <c r="EZ56" s="22"/>
      <c r="FA56" s="22"/>
      <c r="FB56" s="22"/>
      <c r="FC56" s="22"/>
      <c r="FD56" s="22"/>
      <c r="FE56" s="22"/>
      <c r="FF56" s="22"/>
      <c r="FG56" s="22"/>
      <c r="FH56" s="22"/>
      <c r="FI56" s="22"/>
      <c r="FJ56" s="22"/>
      <c r="FK56" s="22"/>
      <c r="FL56" s="22"/>
      <c r="FM56" s="22"/>
      <c r="FN56" s="22"/>
      <c r="FO56" s="22"/>
      <c r="FP56" s="22"/>
      <c r="FQ56" s="22"/>
      <c r="FR56" s="22"/>
      <c r="FS56" s="22"/>
      <c r="FT56" s="22"/>
      <c r="FU56" s="22"/>
      <c r="FV56" s="22"/>
      <c r="FW56" s="22"/>
      <c r="FX56" s="22"/>
      <c r="FY56" s="22"/>
      <c r="FZ56" s="22"/>
      <c r="GA56" s="22"/>
      <c r="GB56" s="22"/>
      <c r="GC56" s="22"/>
      <c r="GD56" s="22"/>
      <c r="GE56" s="22"/>
      <c r="GF56" s="22"/>
      <c r="GG56" s="22"/>
      <c r="GH56" s="22"/>
      <c r="GI56" s="22"/>
      <c r="GJ56" s="22"/>
      <c r="GK56" s="22"/>
      <c r="GL56" s="22"/>
      <c r="GM56" s="22"/>
      <c r="GN56" s="22"/>
      <c r="GO56" s="22"/>
      <c r="GP56" s="22"/>
      <c r="GQ56" s="22"/>
      <c r="GR56" s="22"/>
      <c r="GS56" s="22"/>
      <c r="GT56" s="22"/>
      <c r="GU56" s="22"/>
      <c r="GV56" s="22"/>
      <c r="GW56" s="22"/>
      <c r="GX56" s="22"/>
      <c r="GY56" s="22"/>
      <c r="GZ56" s="22"/>
      <c r="HA56" s="22"/>
      <c r="HB56" s="22"/>
      <c r="HC56" s="22"/>
      <c r="HD56" s="22"/>
      <c r="HE56" s="22"/>
      <c r="HF56" s="22"/>
      <c r="HG56" s="22"/>
      <c r="HH56" s="22"/>
      <c r="HI56" s="22"/>
      <c r="HJ56" s="22"/>
      <c r="HK56" s="22"/>
      <c r="HL56" s="22"/>
      <c r="HM56" s="22"/>
      <c r="HN56" s="22"/>
      <c r="HO56" s="22"/>
      <c r="HP56" s="22"/>
      <c r="HQ56" s="22"/>
      <c r="HR56" s="22"/>
      <c r="HS56" s="22"/>
      <c r="HT56" s="22"/>
      <c r="HU56" s="22"/>
      <c r="HV56" s="22"/>
      <c r="HW56" s="22"/>
      <c r="HX56" s="22"/>
      <c r="HY56" s="22"/>
      <c r="HZ56" s="22"/>
      <c r="IA56" s="22"/>
      <c r="IB56" s="22"/>
      <c r="IC56" s="22"/>
      <c r="ID56" s="22"/>
      <c r="IE56" s="22"/>
      <c r="IF56" s="22"/>
      <c r="IG56" s="22"/>
      <c r="IH56" s="22"/>
      <c r="II56" s="22"/>
      <c r="IJ56" s="22"/>
      <c r="IK56" s="22"/>
    </row>
    <row r="57" s="2" customFormat="1" ht="12" spans="1:245">
      <c r="A57" s="8">
        <v>54</v>
      </c>
      <c r="B57" s="9" t="s">
        <v>225</v>
      </c>
      <c r="C57" s="9" t="s">
        <v>226</v>
      </c>
      <c r="D57" s="9" t="s">
        <v>88</v>
      </c>
      <c r="E57" s="9">
        <v>25.8</v>
      </c>
      <c r="F57" s="14">
        <v>5</v>
      </c>
      <c r="G57" s="11"/>
      <c r="H57" s="11">
        <f t="shared" si="0"/>
        <v>5</v>
      </c>
      <c r="I57" s="8">
        <f t="shared" si="1"/>
        <v>129</v>
      </c>
      <c r="J57" s="19">
        <v>0.4</v>
      </c>
      <c r="K57" s="12">
        <f t="shared" si="2"/>
        <v>51.6</v>
      </c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  <c r="CW57" s="22"/>
      <c r="CX57" s="22"/>
      <c r="CY57" s="22"/>
      <c r="CZ57" s="22"/>
      <c r="DA57" s="22"/>
      <c r="DB57" s="22"/>
      <c r="DC57" s="22"/>
      <c r="DD57" s="22"/>
      <c r="DE57" s="22"/>
      <c r="DF57" s="22"/>
      <c r="DG57" s="22"/>
      <c r="DH57" s="22"/>
      <c r="DI57" s="22"/>
      <c r="DJ57" s="22"/>
      <c r="DK57" s="22"/>
      <c r="DL57" s="22"/>
      <c r="DM57" s="22"/>
      <c r="DN57" s="22"/>
      <c r="DO57" s="22"/>
      <c r="DP57" s="22"/>
      <c r="DQ57" s="22"/>
      <c r="DR57" s="22"/>
      <c r="DS57" s="22"/>
      <c r="DT57" s="22"/>
      <c r="DU57" s="22"/>
      <c r="DV57" s="22"/>
      <c r="DW57" s="22"/>
      <c r="DX57" s="22"/>
      <c r="DY57" s="22"/>
      <c r="DZ57" s="22"/>
      <c r="EA57" s="22"/>
      <c r="EB57" s="22"/>
      <c r="EC57" s="22"/>
      <c r="ED57" s="22"/>
      <c r="EE57" s="22"/>
      <c r="EF57" s="22"/>
      <c r="EG57" s="22"/>
      <c r="EH57" s="22"/>
      <c r="EI57" s="22"/>
      <c r="EJ57" s="22"/>
      <c r="EK57" s="22"/>
      <c r="EL57" s="22"/>
      <c r="EM57" s="22"/>
      <c r="EN57" s="22"/>
      <c r="EO57" s="22"/>
      <c r="EP57" s="22"/>
      <c r="EQ57" s="22"/>
      <c r="ER57" s="22"/>
      <c r="ES57" s="22"/>
      <c r="ET57" s="22"/>
      <c r="EU57" s="22"/>
      <c r="EV57" s="22"/>
      <c r="EW57" s="22"/>
      <c r="EX57" s="22"/>
      <c r="EY57" s="22"/>
      <c r="EZ57" s="22"/>
      <c r="FA57" s="22"/>
      <c r="FB57" s="22"/>
      <c r="FC57" s="22"/>
      <c r="FD57" s="22"/>
      <c r="FE57" s="22"/>
      <c r="FF57" s="22"/>
      <c r="FG57" s="22"/>
      <c r="FH57" s="22"/>
      <c r="FI57" s="22"/>
      <c r="FJ57" s="22"/>
      <c r="FK57" s="22"/>
      <c r="FL57" s="22"/>
      <c r="FM57" s="22"/>
      <c r="FN57" s="22"/>
      <c r="FO57" s="22"/>
      <c r="FP57" s="22"/>
      <c r="FQ57" s="22"/>
      <c r="FR57" s="22"/>
      <c r="FS57" s="22"/>
      <c r="FT57" s="22"/>
      <c r="FU57" s="22"/>
      <c r="FV57" s="22"/>
      <c r="FW57" s="22"/>
      <c r="FX57" s="22"/>
      <c r="FY57" s="22"/>
      <c r="FZ57" s="22"/>
      <c r="GA57" s="22"/>
      <c r="GB57" s="22"/>
      <c r="GC57" s="22"/>
      <c r="GD57" s="22"/>
      <c r="GE57" s="22"/>
      <c r="GF57" s="22"/>
      <c r="GG57" s="22"/>
      <c r="GH57" s="22"/>
      <c r="GI57" s="22"/>
      <c r="GJ57" s="22"/>
      <c r="GK57" s="22"/>
      <c r="GL57" s="22"/>
      <c r="GM57" s="22"/>
      <c r="GN57" s="22"/>
      <c r="GO57" s="22"/>
      <c r="GP57" s="22"/>
      <c r="GQ57" s="22"/>
      <c r="GR57" s="22"/>
      <c r="GS57" s="22"/>
      <c r="GT57" s="22"/>
      <c r="GU57" s="22"/>
      <c r="GV57" s="22"/>
      <c r="GW57" s="22"/>
      <c r="GX57" s="22"/>
      <c r="GY57" s="22"/>
      <c r="GZ57" s="22"/>
      <c r="HA57" s="22"/>
      <c r="HB57" s="22"/>
      <c r="HC57" s="22"/>
      <c r="HD57" s="22"/>
      <c r="HE57" s="22"/>
      <c r="HF57" s="22"/>
      <c r="HG57" s="22"/>
      <c r="HH57" s="22"/>
      <c r="HI57" s="22"/>
      <c r="HJ57" s="22"/>
      <c r="HK57" s="22"/>
      <c r="HL57" s="22"/>
      <c r="HM57" s="22"/>
      <c r="HN57" s="22"/>
      <c r="HO57" s="22"/>
      <c r="HP57" s="22"/>
      <c r="HQ57" s="22"/>
      <c r="HR57" s="22"/>
      <c r="HS57" s="22"/>
      <c r="HT57" s="22"/>
      <c r="HU57" s="22"/>
      <c r="HV57" s="22"/>
      <c r="HW57" s="22"/>
      <c r="HX57" s="22"/>
      <c r="HY57" s="22"/>
      <c r="HZ57" s="22"/>
      <c r="IA57" s="22"/>
      <c r="IB57" s="22"/>
      <c r="IC57" s="22"/>
      <c r="ID57" s="22"/>
      <c r="IE57" s="22"/>
      <c r="IF57" s="22"/>
      <c r="IG57" s="22"/>
      <c r="IH57" s="22"/>
      <c r="II57" s="22"/>
      <c r="IJ57" s="22"/>
      <c r="IK57" s="22"/>
    </row>
    <row r="58" s="2" customFormat="1" ht="12" spans="1:245">
      <c r="A58" s="8">
        <v>55</v>
      </c>
      <c r="B58" s="9" t="s">
        <v>227</v>
      </c>
      <c r="C58" s="9" t="s">
        <v>228</v>
      </c>
      <c r="D58" s="9" t="s">
        <v>88</v>
      </c>
      <c r="E58" s="9">
        <v>19.8</v>
      </c>
      <c r="F58" s="14">
        <v>5</v>
      </c>
      <c r="G58" s="11"/>
      <c r="H58" s="11">
        <f t="shared" si="0"/>
        <v>5</v>
      </c>
      <c r="I58" s="8">
        <f t="shared" si="1"/>
        <v>99</v>
      </c>
      <c r="J58" s="19">
        <v>0.4</v>
      </c>
      <c r="K58" s="12">
        <f t="shared" si="2"/>
        <v>39.6</v>
      </c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  <c r="CQ58" s="22"/>
      <c r="CR58" s="22"/>
      <c r="CS58" s="22"/>
      <c r="CT58" s="22"/>
      <c r="CU58" s="22"/>
      <c r="CV58" s="22"/>
      <c r="CW58" s="22"/>
      <c r="CX58" s="22"/>
      <c r="CY58" s="22"/>
      <c r="CZ58" s="22"/>
      <c r="DA58" s="22"/>
      <c r="DB58" s="22"/>
      <c r="DC58" s="22"/>
      <c r="DD58" s="22"/>
      <c r="DE58" s="22"/>
      <c r="DF58" s="22"/>
      <c r="DG58" s="22"/>
      <c r="DH58" s="22"/>
      <c r="DI58" s="22"/>
      <c r="DJ58" s="22"/>
      <c r="DK58" s="22"/>
      <c r="DL58" s="22"/>
      <c r="DM58" s="22"/>
      <c r="DN58" s="22"/>
      <c r="DO58" s="22"/>
      <c r="DP58" s="22"/>
      <c r="DQ58" s="22"/>
      <c r="DR58" s="22"/>
      <c r="DS58" s="22"/>
      <c r="DT58" s="22"/>
      <c r="DU58" s="22"/>
      <c r="DV58" s="22"/>
      <c r="DW58" s="22"/>
      <c r="DX58" s="22"/>
      <c r="DY58" s="22"/>
      <c r="DZ58" s="22"/>
      <c r="EA58" s="22"/>
      <c r="EB58" s="22"/>
      <c r="EC58" s="22"/>
      <c r="ED58" s="22"/>
      <c r="EE58" s="22"/>
      <c r="EF58" s="22"/>
      <c r="EG58" s="22"/>
      <c r="EH58" s="22"/>
      <c r="EI58" s="22"/>
      <c r="EJ58" s="22"/>
      <c r="EK58" s="22"/>
      <c r="EL58" s="22"/>
      <c r="EM58" s="22"/>
      <c r="EN58" s="22"/>
      <c r="EO58" s="22"/>
      <c r="EP58" s="22"/>
      <c r="EQ58" s="22"/>
      <c r="ER58" s="22"/>
      <c r="ES58" s="22"/>
      <c r="ET58" s="22"/>
      <c r="EU58" s="22"/>
      <c r="EV58" s="22"/>
      <c r="EW58" s="22"/>
      <c r="EX58" s="22"/>
      <c r="EY58" s="22"/>
      <c r="EZ58" s="22"/>
      <c r="FA58" s="22"/>
      <c r="FB58" s="22"/>
      <c r="FC58" s="22"/>
      <c r="FD58" s="22"/>
      <c r="FE58" s="22"/>
      <c r="FF58" s="22"/>
      <c r="FG58" s="22"/>
      <c r="FH58" s="22"/>
      <c r="FI58" s="22"/>
      <c r="FJ58" s="22"/>
      <c r="FK58" s="22"/>
      <c r="FL58" s="22"/>
      <c r="FM58" s="22"/>
      <c r="FN58" s="22"/>
      <c r="FO58" s="22"/>
      <c r="FP58" s="22"/>
      <c r="FQ58" s="22"/>
      <c r="FR58" s="22"/>
      <c r="FS58" s="22"/>
      <c r="FT58" s="22"/>
      <c r="FU58" s="22"/>
      <c r="FV58" s="22"/>
      <c r="FW58" s="22"/>
      <c r="FX58" s="22"/>
      <c r="FY58" s="22"/>
      <c r="FZ58" s="22"/>
      <c r="GA58" s="22"/>
      <c r="GB58" s="22"/>
      <c r="GC58" s="22"/>
      <c r="GD58" s="22"/>
      <c r="GE58" s="22"/>
      <c r="GF58" s="22"/>
      <c r="GG58" s="22"/>
      <c r="GH58" s="22"/>
      <c r="GI58" s="22"/>
      <c r="GJ58" s="22"/>
      <c r="GK58" s="22"/>
      <c r="GL58" s="22"/>
      <c r="GM58" s="22"/>
      <c r="GN58" s="22"/>
      <c r="GO58" s="22"/>
      <c r="GP58" s="22"/>
      <c r="GQ58" s="22"/>
      <c r="GR58" s="22"/>
      <c r="GS58" s="22"/>
      <c r="GT58" s="22"/>
      <c r="GU58" s="22"/>
      <c r="GV58" s="22"/>
      <c r="GW58" s="22"/>
      <c r="GX58" s="22"/>
      <c r="GY58" s="22"/>
      <c r="GZ58" s="22"/>
      <c r="HA58" s="22"/>
      <c r="HB58" s="22"/>
      <c r="HC58" s="22"/>
      <c r="HD58" s="22"/>
      <c r="HE58" s="22"/>
      <c r="HF58" s="22"/>
      <c r="HG58" s="22"/>
      <c r="HH58" s="22"/>
      <c r="HI58" s="22"/>
      <c r="HJ58" s="22"/>
      <c r="HK58" s="22"/>
      <c r="HL58" s="22"/>
      <c r="HM58" s="22"/>
      <c r="HN58" s="22"/>
      <c r="HO58" s="22"/>
      <c r="HP58" s="22"/>
      <c r="HQ58" s="22"/>
      <c r="HR58" s="22"/>
      <c r="HS58" s="22"/>
      <c r="HT58" s="22"/>
      <c r="HU58" s="22"/>
      <c r="HV58" s="22"/>
      <c r="HW58" s="22"/>
      <c r="HX58" s="22"/>
      <c r="HY58" s="22"/>
      <c r="HZ58" s="22"/>
      <c r="IA58" s="22"/>
      <c r="IB58" s="22"/>
      <c r="IC58" s="22"/>
      <c r="ID58" s="22"/>
      <c r="IE58" s="22"/>
      <c r="IF58" s="22"/>
      <c r="IG58" s="22"/>
      <c r="IH58" s="22"/>
      <c r="II58" s="22"/>
      <c r="IJ58" s="22"/>
      <c r="IK58" s="22"/>
    </row>
    <row r="59" s="2" customFormat="1" ht="12" spans="1:245">
      <c r="A59" s="8">
        <v>56</v>
      </c>
      <c r="B59" s="9" t="s">
        <v>229</v>
      </c>
      <c r="C59" s="43" t="s">
        <v>230</v>
      </c>
      <c r="D59" s="9" t="s">
        <v>231</v>
      </c>
      <c r="E59" s="9">
        <v>49</v>
      </c>
      <c r="F59" s="14">
        <v>9</v>
      </c>
      <c r="G59" s="11"/>
      <c r="H59" s="11">
        <f t="shared" si="0"/>
        <v>9</v>
      </c>
      <c r="I59" s="8">
        <f t="shared" si="1"/>
        <v>441</v>
      </c>
      <c r="J59" s="19">
        <v>0.75</v>
      </c>
      <c r="K59" s="12">
        <f t="shared" si="2"/>
        <v>330.75</v>
      </c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  <c r="CQ59" s="22"/>
      <c r="CR59" s="22"/>
      <c r="CS59" s="22"/>
      <c r="CT59" s="22"/>
      <c r="CU59" s="22"/>
      <c r="CV59" s="22"/>
      <c r="CW59" s="22"/>
      <c r="CX59" s="22"/>
      <c r="CY59" s="22"/>
      <c r="CZ59" s="22"/>
      <c r="DA59" s="22"/>
      <c r="DB59" s="22"/>
      <c r="DC59" s="22"/>
      <c r="DD59" s="22"/>
      <c r="DE59" s="22"/>
      <c r="DF59" s="22"/>
      <c r="DG59" s="22"/>
      <c r="DH59" s="22"/>
      <c r="DI59" s="22"/>
      <c r="DJ59" s="22"/>
      <c r="DK59" s="22"/>
      <c r="DL59" s="22"/>
      <c r="DM59" s="22"/>
      <c r="DN59" s="22"/>
      <c r="DO59" s="22"/>
      <c r="DP59" s="22"/>
      <c r="DQ59" s="22"/>
      <c r="DR59" s="22"/>
      <c r="DS59" s="22"/>
      <c r="DT59" s="22"/>
      <c r="DU59" s="22"/>
      <c r="DV59" s="22"/>
      <c r="DW59" s="22"/>
      <c r="DX59" s="22"/>
      <c r="DY59" s="22"/>
      <c r="DZ59" s="22"/>
      <c r="EA59" s="22"/>
      <c r="EB59" s="22"/>
      <c r="EC59" s="22"/>
      <c r="ED59" s="22"/>
      <c r="EE59" s="22"/>
      <c r="EF59" s="22"/>
      <c r="EG59" s="22"/>
      <c r="EH59" s="22"/>
      <c r="EI59" s="22"/>
      <c r="EJ59" s="22"/>
      <c r="EK59" s="22"/>
      <c r="EL59" s="22"/>
      <c r="EM59" s="22"/>
      <c r="EN59" s="22"/>
      <c r="EO59" s="22"/>
      <c r="EP59" s="22"/>
      <c r="EQ59" s="22"/>
      <c r="ER59" s="22"/>
      <c r="ES59" s="22"/>
      <c r="ET59" s="22"/>
      <c r="EU59" s="22"/>
      <c r="EV59" s="22"/>
      <c r="EW59" s="22"/>
      <c r="EX59" s="22"/>
      <c r="EY59" s="22"/>
      <c r="EZ59" s="22"/>
      <c r="FA59" s="22"/>
      <c r="FB59" s="22"/>
      <c r="FC59" s="22"/>
      <c r="FD59" s="22"/>
      <c r="FE59" s="22"/>
      <c r="FF59" s="22"/>
      <c r="FG59" s="22"/>
      <c r="FH59" s="22"/>
      <c r="FI59" s="22"/>
      <c r="FJ59" s="22"/>
      <c r="FK59" s="22"/>
      <c r="FL59" s="22"/>
      <c r="FM59" s="22"/>
      <c r="FN59" s="22"/>
      <c r="FO59" s="22"/>
      <c r="FP59" s="22"/>
      <c r="FQ59" s="22"/>
      <c r="FR59" s="22"/>
      <c r="FS59" s="22"/>
      <c r="FT59" s="22"/>
      <c r="FU59" s="22"/>
      <c r="FV59" s="22"/>
      <c r="FW59" s="22"/>
      <c r="FX59" s="22"/>
      <c r="FY59" s="22"/>
      <c r="FZ59" s="22"/>
      <c r="GA59" s="22"/>
      <c r="GB59" s="22"/>
      <c r="GC59" s="22"/>
      <c r="GD59" s="22"/>
      <c r="GE59" s="22"/>
      <c r="GF59" s="22"/>
      <c r="GG59" s="22"/>
      <c r="GH59" s="22"/>
      <c r="GI59" s="22"/>
      <c r="GJ59" s="22"/>
      <c r="GK59" s="22"/>
      <c r="GL59" s="22"/>
      <c r="GM59" s="22"/>
      <c r="GN59" s="22"/>
      <c r="GO59" s="22"/>
      <c r="GP59" s="22"/>
      <c r="GQ59" s="22"/>
      <c r="GR59" s="22"/>
      <c r="GS59" s="22"/>
      <c r="GT59" s="22"/>
      <c r="GU59" s="22"/>
      <c r="GV59" s="22"/>
      <c r="GW59" s="22"/>
      <c r="GX59" s="22"/>
      <c r="GY59" s="22"/>
      <c r="GZ59" s="22"/>
      <c r="HA59" s="22"/>
      <c r="HB59" s="22"/>
      <c r="HC59" s="22"/>
      <c r="HD59" s="22"/>
      <c r="HE59" s="22"/>
      <c r="HF59" s="22"/>
      <c r="HG59" s="22"/>
      <c r="HH59" s="22"/>
      <c r="HI59" s="22"/>
      <c r="HJ59" s="22"/>
      <c r="HK59" s="22"/>
      <c r="HL59" s="22"/>
      <c r="HM59" s="22"/>
      <c r="HN59" s="22"/>
      <c r="HO59" s="22"/>
      <c r="HP59" s="22"/>
      <c r="HQ59" s="22"/>
      <c r="HR59" s="22"/>
      <c r="HS59" s="22"/>
      <c r="HT59" s="22"/>
      <c r="HU59" s="22"/>
      <c r="HV59" s="22"/>
      <c r="HW59" s="22"/>
      <c r="HX59" s="22"/>
      <c r="HY59" s="22"/>
      <c r="HZ59" s="22"/>
      <c r="IA59" s="22"/>
      <c r="IB59" s="22"/>
      <c r="IC59" s="22"/>
      <c r="ID59" s="22"/>
      <c r="IE59" s="22"/>
      <c r="IF59" s="22"/>
      <c r="IG59" s="22"/>
      <c r="IH59" s="22"/>
      <c r="II59" s="22"/>
      <c r="IJ59" s="22"/>
      <c r="IK59" s="22"/>
    </row>
    <row r="60" s="2" customFormat="1" ht="12" spans="1:245">
      <c r="A60" s="8">
        <v>57</v>
      </c>
      <c r="B60" s="9" t="s">
        <v>232</v>
      </c>
      <c r="C60" s="43" t="s">
        <v>233</v>
      </c>
      <c r="D60" s="9" t="s">
        <v>234</v>
      </c>
      <c r="E60" s="9">
        <v>49.5</v>
      </c>
      <c r="F60" s="14">
        <v>10</v>
      </c>
      <c r="G60" s="11"/>
      <c r="H60" s="11">
        <f t="shared" si="0"/>
        <v>10</v>
      </c>
      <c r="I60" s="8">
        <f t="shared" si="1"/>
        <v>495</v>
      </c>
      <c r="J60" s="19">
        <v>0.72</v>
      </c>
      <c r="K60" s="12">
        <f t="shared" si="2"/>
        <v>356.4</v>
      </c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  <c r="CQ60" s="22"/>
      <c r="CR60" s="22"/>
      <c r="CS60" s="22"/>
      <c r="CT60" s="22"/>
      <c r="CU60" s="22"/>
      <c r="CV60" s="22"/>
      <c r="CW60" s="22"/>
      <c r="CX60" s="22"/>
      <c r="CY60" s="22"/>
      <c r="CZ60" s="22"/>
      <c r="DA60" s="22"/>
      <c r="DB60" s="22"/>
      <c r="DC60" s="22"/>
      <c r="DD60" s="22"/>
      <c r="DE60" s="22"/>
      <c r="DF60" s="22"/>
      <c r="DG60" s="22"/>
      <c r="DH60" s="22"/>
      <c r="DI60" s="22"/>
      <c r="DJ60" s="22"/>
      <c r="DK60" s="22"/>
      <c r="DL60" s="22"/>
      <c r="DM60" s="22"/>
      <c r="DN60" s="22"/>
      <c r="DO60" s="22"/>
      <c r="DP60" s="22"/>
      <c r="DQ60" s="22"/>
      <c r="DR60" s="22"/>
      <c r="DS60" s="22"/>
      <c r="DT60" s="22"/>
      <c r="DU60" s="22"/>
      <c r="DV60" s="22"/>
      <c r="DW60" s="22"/>
      <c r="DX60" s="22"/>
      <c r="DY60" s="22"/>
      <c r="DZ60" s="22"/>
      <c r="EA60" s="22"/>
      <c r="EB60" s="22"/>
      <c r="EC60" s="22"/>
      <c r="ED60" s="22"/>
      <c r="EE60" s="22"/>
      <c r="EF60" s="22"/>
      <c r="EG60" s="22"/>
      <c r="EH60" s="22"/>
      <c r="EI60" s="22"/>
      <c r="EJ60" s="22"/>
      <c r="EK60" s="22"/>
      <c r="EL60" s="22"/>
      <c r="EM60" s="22"/>
      <c r="EN60" s="22"/>
      <c r="EO60" s="22"/>
      <c r="EP60" s="22"/>
      <c r="EQ60" s="22"/>
      <c r="ER60" s="22"/>
      <c r="ES60" s="22"/>
      <c r="ET60" s="22"/>
      <c r="EU60" s="22"/>
      <c r="EV60" s="22"/>
      <c r="EW60" s="22"/>
      <c r="EX60" s="22"/>
      <c r="EY60" s="22"/>
      <c r="EZ60" s="22"/>
      <c r="FA60" s="22"/>
      <c r="FB60" s="22"/>
      <c r="FC60" s="22"/>
      <c r="FD60" s="22"/>
      <c r="FE60" s="22"/>
      <c r="FF60" s="22"/>
      <c r="FG60" s="22"/>
      <c r="FH60" s="22"/>
      <c r="FI60" s="22"/>
      <c r="FJ60" s="22"/>
      <c r="FK60" s="22"/>
      <c r="FL60" s="22"/>
      <c r="FM60" s="22"/>
      <c r="FN60" s="22"/>
      <c r="FO60" s="22"/>
      <c r="FP60" s="22"/>
      <c r="FQ60" s="22"/>
      <c r="FR60" s="22"/>
      <c r="FS60" s="22"/>
      <c r="FT60" s="22"/>
      <c r="FU60" s="22"/>
      <c r="FV60" s="22"/>
      <c r="FW60" s="22"/>
      <c r="FX60" s="22"/>
      <c r="FY60" s="22"/>
      <c r="FZ60" s="22"/>
      <c r="GA60" s="22"/>
      <c r="GB60" s="22"/>
      <c r="GC60" s="22"/>
      <c r="GD60" s="22"/>
      <c r="GE60" s="22"/>
      <c r="GF60" s="22"/>
      <c r="GG60" s="22"/>
      <c r="GH60" s="22"/>
      <c r="GI60" s="22"/>
      <c r="GJ60" s="22"/>
      <c r="GK60" s="22"/>
      <c r="GL60" s="22"/>
      <c r="GM60" s="22"/>
      <c r="GN60" s="22"/>
      <c r="GO60" s="22"/>
      <c r="GP60" s="22"/>
      <c r="GQ60" s="22"/>
      <c r="GR60" s="22"/>
      <c r="GS60" s="22"/>
      <c r="GT60" s="22"/>
      <c r="GU60" s="22"/>
      <c r="GV60" s="22"/>
      <c r="GW60" s="22"/>
      <c r="GX60" s="22"/>
      <c r="GY60" s="22"/>
      <c r="GZ60" s="22"/>
      <c r="HA60" s="22"/>
      <c r="HB60" s="22"/>
      <c r="HC60" s="22"/>
      <c r="HD60" s="22"/>
      <c r="HE60" s="22"/>
      <c r="HF60" s="22"/>
      <c r="HG60" s="22"/>
      <c r="HH60" s="22"/>
      <c r="HI60" s="22"/>
      <c r="HJ60" s="22"/>
      <c r="HK60" s="22"/>
      <c r="HL60" s="22"/>
      <c r="HM60" s="22"/>
      <c r="HN60" s="22"/>
      <c r="HO60" s="22"/>
      <c r="HP60" s="22"/>
      <c r="HQ60" s="22"/>
      <c r="HR60" s="22"/>
      <c r="HS60" s="22"/>
      <c r="HT60" s="22"/>
      <c r="HU60" s="22"/>
      <c r="HV60" s="22"/>
      <c r="HW60" s="22"/>
      <c r="HX60" s="22"/>
      <c r="HY60" s="22"/>
      <c r="HZ60" s="22"/>
      <c r="IA60" s="22"/>
      <c r="IB60" s="22"/>
      <c r="IC60" s="22"/>
      <c r="ID60" s="22"/>
      <c r="IE60" s="22"/>
      <c r="IF60" s="22"/>
      <c r="IG60" s="22"/>
      <c r="IH60" s="22"/>
      <c r="II60" s="22"/>
      <c r="IJ60" s="22"/>
      <c r="IK60" s="22"/>
    </row>
    <row r="61" s="2" customFormat="1" spans="1:245">
      <c r="A61" s="8">
        <v>58</v>
      </c>
      <c r="B61" s="9" t="s">
        <v>235</v>
      </c>
      <c r="C61" s="43" t="s">
        <v>236</v>
      </c>
      <c r="D61" s="9" t="s">
        <v>237</v>
      </c>
      <c r="E61" s="9">
        <v>23</v>
      </c>
      <c r="F61" s="14">
        <v>5</v>
      </c>
      <c r="G61" s="12"/>
      <c r="H61" s="11">
        <f t="shared" si="0"/>
        <v>5</v>
      </c>
      <c r="I61" s="8">
        <f t="shared" si="1"/>
        <v>115</v>
      </c>
      <c r="J61" s="19">
        <v>0.4</v>
      </c>
      <c r="K61" s="12">
        <f t="shared" si="2"/>
        <v>46</v>
      </c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  <c r="EE61" s="20"/>
      <c r="EF61" s="20"/>
      <c r="EG61" s="20"/>
      <c r="EH61" s="20"/>
      <c r="EI61" s="20"/>
      <c r="EJ61" s="20"/>
      <c r="EK61" s="20"/>
      <c r="EL61" s="20"/>
      <c r="EM61" s="20"/>
      <c r="EN61" s="20"/>
      <c r="EO61" s="20"/>
      <c r="EP61" s="20"/>
      <c r="EQ61" s="20"/>
      <c r="ER61" s="20"/>
      <c r="ES61" s="20"/>
      <c r="ET61" s="20"/>
      <c r="EU61" s="20"/>
      <c r="EV61" s="20"/>
      <c r="EW61" s="20"/>
      <c r="EX61" s="20"/>
      <c r="EY61" s="20"/>
      <c r="EZ61" s="20"/>
      <c r="FA61" s="20"/>
      <c r="FB61" s="20"/>
      <c r="FC61" s="20"/>
      <c r="FD61" s="20"/>
      <c r="FE61" s="20"/>
      <c r="FF61" s="20"/>
      <c r="FG61" s="20"/>
      <c r="FH61" s="20"/>
      <c r="FI61" s="20"/>
      <c r="FJ61" s="20"/>
      <c r="FK61" s="20"/>
      <c r="FL61" s="20"/>
      <c r="FM61" s="20"/>
      <c r="FN61" s="20"/>
      <c r="FO61" s="20"/>
      <c r="FP61" s="20"/>
      <c r="FQ61" s="20"/>
      <c r="FR61" s="20"/>
      <c r="FS61" s="20"/>
      <c r="FT61" s="20"/>
      <c r="FU61" s="20"/>
      <c r="FV61" s="20"/>
      <c r="FW61" s="20"/>
      <c r="FX61" s="20"/>
      <c r="FY61" s="20"/>
      <c r="FZ61" s="20"/>
      <c r="GA61" s="20"/>
      <c r="GB61" s="20"/>
      <c r="GC61" s="20"/>
      <c r="GD61" s="20"/>
      <c r="GE61" s="20"/>
      <c r="GF61" s="20"/>
      <c r="GG61" s="20"/>
      <c r="GH61" s="20"/>
      <c r="GI61" s="20"/>
      <c r="GJ61" s="20"/>
      <c r="GK61" s="20"/>
      <c r="GL61" s="20"/>
      <c r="GM61" s="20"/>
      <c r="GN61" s="20"/>
      <c r="GO61" s="20"/>
      <c r="GP61" s="20"/>
      <c r="GQ61" s="20"/>
      <c r="GR61" s="20"/>
      <c r="GS61" s="20"/>
      <c r="GT61" s="20"/>
      <c r="GU61" s="20"/>
      <c r="GV61" s="20"/>
      <c r="GW61" s="20"/>
      <c r="GX61" s="20"/>
      <c r="GY61" s="20"/>
      <c r="GZ61" s="20"/>
      <c r="HA61" s="20"/>
      <c r="HB61" s="20"/>
      <c r="HC61" s="20"/>
      <c r="HD61" s="20"/>
      <c r="HE61" s="20"/>
      <c r="HF61" s="20"/>
      <c r="HG61" s="20"/>
      <c r="HH61" s="20"/>
      <c r="HI61" s="20"/>
      <c r="HJ61" s="20"/>
      <c r="HK61" s="20"/>
      <c r="HL61" s="20"/>
      <c r="HM61" s="20"/>
      <c r="HN61" s="20"/>
      <c r="HO61" s="20"/>
      <c r="HP61" s="20"/>
      <c r="HQ61" s="20"/>
      <c r="HR61" s="20"/>
      <c r="HS61" s="20"/>
      <c r="HT61" s="20"/>
      <c r="HU61" s="20"/>
      <c r="HV61" s="20"/>
      <c r="HW61" s="20"/>
      <c r="HX61" s="20"/>
      <c r="HY61" s="20"/>
      <c r="HZ61" s="20"/>
      <c r="IA61" s="20"/>
      <c r="IB61" s="20"/>
      <c r="IC61" s="20"/>
      <c r="ID61" s="20"/>
      <c r="IE61" s="20"/>
      <c r="IF61" s="20"/>
      <c r="IG61" s="20"/>
      <c r="IH61" s="20"/>
      <c r="II61" s="20"/>
      <c r="IJ61" s="20"/>
      <c r="IK61" s="20"/>
    </row>
    <row r="62" s="2" customFormat="1" ht="12" spans="1:11">
      <c r="A62" s="8">
        <v>59</v>
      </c>
      <c r="B62" s="9" t="s">
        <v>238</v>
      </c>
      <c r="C62" s="43" t="s">
        <v>239</v>
      </c>
      <c r="D62" s="9" t="s">
        <v>237</v>
      </c>
      <c r="E62" s="9">
        <v>18</v>
      </c>
      <c r="F62" s="14">
        <v>5</v>
      </c>
      <c r="G62" s="12"/>
      <c r="H62" s="11">
        <f t="shared" si="0"/>
        <v>5</v>
      </c>
      <c r="I62" s="8">
        <f t="shared" si="1"/>
        <v>90</v>
      </c>
      <c r="J62" s="19">
        <v>0.4</v>
      </c>
      <c r="K62" s="12">
        <f t="shared" si="2"/>
        <v>36</v>
      </c>
    </row>
    <row r="63" s="2" customFormat="1" spans="1:245">
      <c r="A63" s="8">
        <v>60</v>
      </c>
      <c r="B63" s="9" t="s">
        <v>240</v>
      </c>
      <c r="C63" s="43" t="s">
        <v>241</v>
      </c>
      <c r="D63" s="9" t="s">
        <v>58</v>
      </c>
      <c r="E63" s="9">
        <v>28</v>
      </c>
      <c r="F63" s="14">
        <v>2</v>
      </c>
      <c r="G63" s="12"/>
      <c r="H63" s="11">
        <f t="shared" si="0"/>
        <v>2</v>
      </c>
      <c r="I63" s="8">
        <f t="shared" si="1"/>
        <v>56</v>
      </c>
      <c r="J63" s="19">
        <v>0.4</v>
      </c>
      <c r="K63" s="12">
        <f t="shared" si="2"/>
        <v>22.4</v>
      </c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</row>
    <row r="64" s="2" customFormat="1" ht="12" spans="1:11">
      <c r="A64" s="8">
        <v>61</v>
      </c>
      <c r="B64" s="9" t="s">
        <v>242</v>
      </c>
      <c r="C64" s="43" t="s">
        <v>243</v>
      </c>
      <c r="D64" s="9" t="s">
        <v>244</v>
      </c>
      <c r="E64" s="9">
        <v>38</v>
      </c>
      <c r="F64" s="14">
        <v>2</v>
      </c>
      <c r="G64" s="11"/>
      <c r="H64" s="11">
        <f t="shared" si="0"/>
        <v>2</v>
      </c>
      <c r="I64" s="8">
        <f t="shared" si="1"/>
        <v>76</v>
      </c>
      <c r="J64" s="19">
        <v>0.72</v>
      </c>
      <c r="K64" s="12">
        <f t="shared" si="2"/>
        <v>54.72</v>
      </c>
    </row>
    <row r="65" s="2" customFormat="1" ht="12" spans="1:245">
      <c r="A65" s="8">
        <v>62</v>
      </c>
      <c r="B65" s="9" t="s">
        <v>245</v>
      </c>
      <c r="C65" s="43" t="s">
        <v>246</v>
      </c>
      <c r="D65" s="9" t="s">
        <v>164</v>
      </c>
      <c r="E65" s="9">
        <v>45</v>
      </c>
      <c r="F65" s="14">
        <v>2</v>
      </c>
      <c r="G65" s="11"/>
      <c r="H65" s="11">
        <f t="shared" si="0"/>
        <v>2</v>
      </c>
      <c r="I65" s="8">
        <f t="shared" si="1"/>
        <v>90</v>
      </c>
      <c r="J65" s="19">
        <v>0.72</v>
      </c>
      <c r="K65" s="12">
        <f t="shared" si="2"/>
        <v>64.8</v>
      </c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  <c r="CY65" s="22"/>
      <c r="CZ65" s="22"/>
      <c r="DA65" s="22"/>
      <c r="DB65" s="22"/>
      <c r="DC65" s="22"/>
      <c r="DD65" s="22"/>
      <c r="DE65" s="22"/>
      <c r="DF65" s="22"/>
      <c r="DG65" s="22"/>
      <c r="DH65" s="22"/>
      <c r="DI65" s="22"/>
      <c r="DJ65" s="22"/>
      <c r="DK65" s="22"/>
      <c r="DL65" s="22"/>
      <c r="DM65" s="22"/>
      <c r="DN65" s="22"/>
      <c r="DO65" s="22"/>
      <c r="DP65" s="22"/>
      <c r="DQ65" s="22"/>
      <c r="DR65" s="22"/>
      <c r="DS65" s="22"/>
      <c r="DT65" s="22"/>
      <c r="DU65" s="22"/>
      <c r="DV65" s="22"/>
      <c r="DW65" s="22"/>
      <c r="DX65" s="22"/>
      <c r="DY65" s="22"/>
      <c r="DZ65" s="22"/>
      <c r="EA65" s="22"/>
      <c r="EB65" s="22"/>
      <c r="EC65" s="22"/>
      <c r="ED65" s="22"/>
      <c r="EE65" s="22"/>
      <c r="EF65" s="22"/>
      <c r="EG65" s="22"/>
      <c r="EH65" s="22"/>
      <c r="EI65" s="22"/>
      <c r="EJ65" s="22"/>
      <c r="EK65" s="22"/>
      <c r="EL65" s="22"/>
      <c r="EM65" s="22"/>
      <c r="EN65" s="22"/>
      <c r="EO65" s="22"/>
      <c r="EP65" s="22"/>
      <c r="EQ65" s="22"/>
      <c r="ER65" s="22"/>
      <c r="ES65" s="22"/>
      <c r="ET65" s="22"/>
      <c r="EU65" s="22"/>
      <c r="EV65" s="22"/>
      <c r="EW65" s="22"/>
      <c r="EX65" s="22"/>
      <c r="EY65" s="22"/>
      <c r="EZ65" s="22"/>
      <c r="FA65" s="22"/>
      <c r="FB65" s="22"/>
      <c r="FC65" s="22"/>
      <c r="FD65" s="22"/>
      <c r="FE65" s="22"/>
      <c r="FF65" s="22"/>
      <c r="FG65" s="22"/>
      <c r="FH65" s="22"/>
      <c r="FI65" s="22"/>
      <c r="FJ65" s="22"/>
      <c r="FK65" s="22"/>
      <c r="FL65" s="22"/>
      <c r="FM65" s="22"/>
      <c r="FN65" s="22"/>
      <c r="FO65" s="22"/>
      <c r="FP65" s="22"/>
      <c r="FQ65" s="22"/>
      <c r="FR65" s="22"/>
      <c r="FS65" s="22"/>
      <c r="FT65" s="22"/>
      <c r="FU65" s="22"/>
      <c r="FV65" s="22"/>
      <c r="FW65" s="22"/>
      <c r="FX65" s="22"/>
      <c r="FY65" s="22"/>
      <c r="FZ65" s="22"/>
      <c r="GA65" s="22"/>
      <c r="GB65" s="22"/>
      <c r="GC65" s="22"/>
      <c r="GD65" s="22"/>
      <c r="GE65" s="22"/>
      <c r="GF65" s="22"/>
      <c r="GG65" s="22"/>
      <c r="GH65" s="22"/>
      <c r="GI65" s="22"/>
      <c r="GJ65" s="22"/>
      <c r="GK65" s="22"/>
      <c r="GL65" s="22"/>
      <c r="GM65" s="22"/>
      <c r="GN65" s="22"/>
      <c r="GO65" s="22"/>
      <c r="GP65" s="22"/>
      <c r="GQ65" s="22"/>
      <c r="GR65" s="22"/>
      <c r="GS65" s="22"/>
      <c r="GT65" s="22"/>
      <c r="GU65" s="22"/>
      <c r="GV65" s="22"/>
      <c r="GW65" s="22"/>
      <c r="GX65" s="22"/>
      <c r="GY65" s="22"/>
      <c r="GZ65" s="22"/>
      <c r="HA65" s="22"/>
      <c r="HB65" s="22"/>
      <c r="HC65" s="22"/>
      <c r="HD65" s="22"/>
      <c r="HE65" s="22"/>
      <c r="HF65" s="22"/>
      <c r="HG65" s="22"/>
      <c r="HH65" s="22"/>
      <c r="HI65" s="22"/>
      <c r="HJ65" s="22"/>
      <c r="HK65" s="22"/>
      <c r="HL65" s="22"/>
      <c r="HM65" s="22"/>
      <c r="HN65" s="22"/>
      <c r="HO65" s="22"/>
      <c r="HP65" s="22"/>
      <c r="HQ65" s="22"/>
      <c r="HR65" s="22"/>
      <c r="HS65" s="22"/>
      <c r="HT65" s="22"/>
      <c r="HU65" s="22"/>
      <c r="HV65" s="22"/>
      <c r="HW65" s="22"/>
      <c r="HX65" s="22"/>
      <c r="HY65" s="22"/>
      <c r="HZ65" s="22"/>
      <c r="IA65" s="22"/>
      <c r="IB65" s="22"/>
      <c r="IC65" s="22"/>
      <c r="ID65" s="22"/>
      <c r="IE65" s="22"/>
      <c r="IF65" s="22"/>
      <c r="IG65" s="22"/>
      <c r="IH65" s="22"/>
      <c r="II65" s="22"/>
      <c r="IJ65" s="22"/>
      <c r="IK65" s="22"/>
    </row>
    <row r="66" s="2" customFormat="1" ht="12" spans="1:245">
      <c r="A66" s="8">
        <v>63</v>
      </c>
      <c r="B66" s="9" t="s">
        <v>247</v>
      </c>
      <c r="C66" s="43" t="s">
        <v>248</v>
      </c>
      <c r="D66" s="9" t="s">
        <v>244</v>
      </c>
      <c r="E66" s="9">
        <v>36</v>
      </c>
      <c r="F66" s="14">
        <v>2</v>
      </c>
      <c r="G66" s="11"/>
      <c r="H66" s="11">
        <f t="shared" si="0"/>
        <v>2</v>
      </c>
      <c r="I66" s="8">
        <f t="shared" si="1"/>
        <v>72</v>
      </c>
      <c r="J66" s="19">
        <v>0.72</v>
      </c>
      <c r="K66" s="12">
        <f t="shared" si="2"/>
        <v>51.84</v>
      </c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  <c r="CH66" s="22"/>
      <c r="CI66" s="22"/>
      <c r="CJ66" s="22"/>
      <c r="CK66" s="22"/>
      <c r="CL66" s="22"/>
      <c r="CM66" s="22"/>
      <c r="CN66" s="22"/>
      <c r="CO66" s="22"/>
      <c r="CP66" s="22"/>
      <c r="CQ66" s="22"/>
      <c r="CR66" s="22"/>
      <c r="CS66" s="22"/>
      <c r="CT66" s="22"/>
      <c r="CU66" s="22"/>
      <c r="CV66" s="22"/>
      <c r="CW66" s="22"/>
      <c r="CX66" s="22"/>
      <c r="CY66" s="22"/>
      <c r="CZ66" s="22"/>
      <c r="DA66" s="22"/>
      <c r="DB66" s="22"/>
      <c r="DC66" s="22"/>
      <c r="DD66" s="22"/>
      <c r="DE66" s="22"/>
      <c r="DF66" s="22"/>
      <c r="DG66" s="22"/>
      <c r="DH66" s="22"/>
      <c r="DI66" s="22"/>
      <c r="DJ66" s="22"/>
      <c r="DK66" s="22"/>
      <c r="DL66" s="22"/>
      <c r="DM66" s="22"/>
      <c r="DN66" s="22"/>
      <c r="DO66" s="22"/>
      <c r="DP66" s="22"/>
      <c r="DQ66" s="22"/>
      <c r="DR66" s="22"/>
      <c r="DS66" s="22"/>
      <c r="DT66" s="22"/>
      <c r="DU66" s="22"/>
      <c r="DV66" s="22"/>
      <c r="DW66" s="22"/>
      <c r="DX66" s="22"/>
      <c r="DY66" s="22"/>
      <c r="DZ66" s="22"/>
      <c r="EA66" s="22"/>
      <c r="EB66" s="22"/>
      <c r="EC66" s="22"/>
      <c r="ED66" s="22"/>
      <c r="EE66" s="22"/>
      <c r="EF66" s="22"/>
      <c r="EG66" s="22"/>
      <c r="EH66" s="22"/>
      <c r="EI66" s="22"/>
      <c r="EJ66" s="22"/>
      <c r="EK66" s="22"/>
      <c r="EL66" s="22"/>
      <c r="EM66" s="22"/>
      <c r="EN66" s="22"/>
      <c r="EO66" s="22"/>
      <c r="EP66" s="22"/>
      <c r="EQ66" s="22"/>
      <c r="ER66" s="22"/>
      <c r="ES66" s="22"/>
      <c r="ET66" s="22"/>
      <c r="EU66" s="22"/>
      <c r="EV66" s="22"/>
      <c r="EW66" s="22"/>
      <c r="EX66" s="22"/>
      <c r="EY66" s="22"/>
      <c r="EZ66" s="22"/>
      <c r="FA66" s="22"/>
      <c r="FB66" s="22"/>
      <c r="FC66" s="22"/>
      <c r="FD66" s="22"/>
      <c r="FE66" s="22"/>
      <c r="FF66" s="22"/>
      <c r="FG66" s="22"/>
      <c r="FH66" s="22"/>
      <c r="FI66" s="22"/>
      <c r="FJ66" s="22"/>
      <c r="FK66" s="22"/>
      <c r="FL66" s="22"/>
      <c r="FM66" s="22"/>
      <c r="FN66" s="22"/>
      <c r="FO66" s="22"/>
      <c r="FP66" s="22"/>
      <c r="FQ66" s="22"/>
      <c r="FR66" s="22"/>
      <c r="FS66" s="22"/>
      <c r="FT66" s="22"/>
      <c r="FU66" s="22"/>
      <c r="FV66" s="22"/>
      <c r="FW66" s="22"/>
      <c r="FX66" s="22"/>
      <c r="FY66" s="22"/>
      <c r="FZ66" s="22"/>
      <c r="GA66" s="22"/>
      <c r="GB66" s="22"/>
      <c r="GC66" s="22"/>
      <c r="GD66" s="22"/>
      <c r="GE66" s="22"/>
      <c r="GF66" s="22"/>
      <c r="GG66" s="22"/>
      <c r="GH66" s="22"/>
      <c r="GI66" s="22"/>
      <c r="GJ66" s="22"/>
      <c r="GK66" s="22"/>
      <c r="GL66" s="22"/>
      <c r="GM66" s="22"/>
      <c r="GN66" s="22"/>
      <c r="GO66" s="22"/>
      <c r="GP66" s="22"/>
      <c r="GQ66" s="22"/>
      <c r="GR66" s="22"/>
      <c r="GS66" s="22"/>
      <c r="GT66" s="22"/>
      <c r="GU66" s="22"/>
      <c r="GV66" s="22"/>
      <c r="GW66" s="22"/>
      <c r="GX66" s="22"/>
      <c r="GY66" s="22"/>
      <c r="GZ66" s="22"/>
      <c r="HA66" s="22"/>
      <c r="HB66" s="22"/>
      <c r="HC66" s="22"/>
      <c r="HD66" s="22"/>
      <c r="HE66" s="22"/>
      <c r="HF66" s="22"/>
      <c r="HG66" s="22"/>
      <c r="HH66" s="22"/>
      <c r="HI66" s="22"/>
      <c r="HJ66" s="22"/>
      <c r="HK66" s="22"/>
      <c r="HL66" s="22"/>
      <c r="HM66" s="22"/>
      <c r="HN66" s="22"/>
      <c r="HO66" s="22"/>
      <c r="HP66" s="22"/>
      <c r="HQ66" s="22"/>
      <c r="HR66" s="22"/>
      <c r="HS66" s="22"/>
      <c r="HT66" s="22"/>
      <c r="HU66" s="22"/>
      <c r="HV66" s="22"/>
      <c r="HW66" s="22"/>
      <c r="HX66" s="22"/>
      <c r="HY66" s="22"/>
      <c r="HZ66" s="22"/>
      <c r="IA66" s="22"/>
      <c r="IB66" s="22"/>
      <c r="IC66" s="22"/>
      <c r="ID66" s="22"/>
      <c r="IE66" s="22"/>
      <c r="IF66" s="22"/>
      <c r="IG66" s="22"/>
      <c r="IH66" s="22"/>
      <c r="II66" s="22"/>
      <c r="IJ66" s="22"/>
      <c r="IK66" s="22"/>
    </row>
    <row r="67" s="2" customFormat="1" spans="1:245">
      <c r="A67" s="8">
        <v>64</v>
      </c>
      <c r="B67" s="9" t="s">
        <v>249</v>
      </c>
      <c r="C67" s="43" t="s">
        <v>250</v>
      </c>
      <c r="D67" s="9" t="s">
        <v>52</v>
      </c>
      <c r="E67" s="9">
        <v>43</v>
      </c>
      <c r="F67" s="14">
        <v>2</v>
      </c>
      <c r="G67" s="11"/>
      <c r="H67" s="11">
        <f t="shared" ref="H67:H72" si="3">F67-G67</f>
        <v>2</v>
      </c>
      <c r="I67" s="8">
        <f t="shared" ref="I67:I72" si="4">E67*(F67-G67)</f>
        <v>86</v>
      </c>
      <c r="J67" s="19">
        <v>0.4</v>
      </c>
      <c r="K67" s="12">
        <f t="shared" ref="K67:K72" si="5">I67*J67</f>
        <v>34.4</v>
      </c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  <c r="CH67" s="21"/>
      <c r="CI67" s="21"/>
      <c r="CJ67" s="21"/>
      <c r="CK67" s="21"/>
      <c r="CL67" s="21"/>
      <c r="CM67" s="21"/>
      <c r="CN67" s="21"/>
      <c r="CO67" s="21"/>
      <c r="CP67" s="21"/>
      <c r="CQ67" s="21"/>
      <c r="CR67" s="21"/>
      <c r="CS67" s="21"/>
      <c r="CT67" s="21"/>
      <c r="CU67" s="21"/>
      <c r="CV67" s="21"/>
      <c r="CW67" s="21"/>
      <c r="CX67" s="21"/>
      <c r="CY67" s="21"/>
      <c r="CZ67" s="21"/>
      <c r="DA67" s="21"/>
      <c r="DB67" s="21"/>
      <c r="DC67" s="21"/>
      <c r="DD67" s="21"/>
      <c r="DE67" s="21"/>
      <c r="DF67" s="21"/>
      <c r="DG67" s="21"/>
      <c r="DH67" s="21"/>
      <c r="DI67" s="21"/>
      <c r="DJ67" s="21"/>
      <c r="DK67" s="21"/>
      <c r="DL67" s="21"/>
      <c r="DM67" s="21"/>
      <c r="DN67" s="21"/>
      <c r="DO67" s="21"/>
      <c r="DP67" s="21"/>
      <c r="DQ67" s="21"/>
      <c r="DR67" s="21"/>
      <c r="DS67" s="21"/>
      <c r="DT67" s="21"/>
      <c r="DU67" s="21"/>
      <c r="DV67" s="21"/>
      <c r="DW67" s="21"/>
      <c r="DX67" s="21"/>
      <c r="DY67" s="21"/>
      <c r="DZ67" s="21"/>
      <c r="EA67" s="21"/>
      <c r="EB67" s="21"/>
      <c r="EC67" s="21"/>
      <c r="ED67" s="21"/>
      <c r="EE67" s="21"/>
      <c r="EF67" s="21"/>
      <c r="EG67" s="21"/>
      <c r="EH67" s="21"/>
      <c r="EI67" s="21"/>
      <c r="EJ67" s="21"/>
      <c r="EK67" s="21"/>
      <c r="EL67" s="21"/>
      <c r="EM67" s="21"/>
      <c r="EN67" s="21"/>
      <c r="EO67" s="21"/>
      <c r="EP67" s="21"/>
      <c r="EQ67" s="21"/>
      <c r="ER67" s="21"/>
      <c r="ES67" s="21"/>
      <c r="ET67" s="21"/>
      <c r="EU67" s="21"/>
      <c r="EV67" s="21"/>
      <c r="EW67" s="21"/>
      <c r="EX67" s="21"/>
      <c r="EY67" s="21"/>
      <c r="EZ67" s="21"/>
      <c r="FA67" s="21"/>
      <c r="FB67" s="21"/>
      <c r="FC67" s="21"/>
      <c r="FD67" s="21"/>
      <c r="FE67" s="21"/>
      <c r="FF67" s="21"/>
      <c r="FG67" s="21"/>
      <c r="FH67" s="21"/>
      <c r="FI67" s="21"/>
      <c r="FJ67" s="21"/>
      <c r="FK67" s="21"/>
      <c r="FL67" s="21"/>
      <c r="FM67" s="21"/>
      <c r="FN67" s="21"/>
      <c r="FO67" s="21"/>
      <c r="FP67" s="21"/>
      <c r="FQ67" s="21"/>
      <c r="FR67" s="21"/>
      <c r="FS67" s="21"/>
      <c r="FT67" s="21"/>
      <c r="FU67" s="21"/>
      <c r="FV67" s="21"/>
      <c r="FW67" s="21"/>
      <c r="FX67" s="21"/>
      <c r="FY67" s="21"/>
      <c r="FZ67" s="21"/>
      <c r="GA67" s="21"/>
      <c r="GB67" s="21"/>
      <c r="GC67" s="21"/>
      <c r="GD67" s="21"/>
      <c r="GE67" s="21"/>
      <c r="GF67" s="21"/>
      <c r="GG67" s="21"/>
      <c r="GH67" s="21"/>
      <c r="GI67" s="21"/>
      <c r="GJ67" s="21"/>
      <c r="GK67" s="21"/>
      <c r="GL67" s="21"/>
      <c r="GM67" s="21"/>
      <c r="GN67" s="21"/>
      <c r="GO67" s="21"/>
      <c r="GP67" s="21"/>
      <c r="GQ67" s="21"/>
      <c r="GR67" s="21"/>
      <c r="GS67" s="21"/>
      <c r="GT67" s="21"/>
      <c r="GU67" s="21"/>
      <c r="GV67" s="21"/>
      <c r="GW67" s="21"/>
      <c r="GX67" s="21"/>
      <c r="GY67" s="21"/>
      <c r="GZ67" s="21"/>
      <c r="HA67" s="21"/>
      <c r="HB67" s="21"/>
      <c r="HC67" s="21"/>
      <c r="HD67" s="21"/>
      <c r="HE67" s="21"/>
      <c r="HF67" s="21"/>
      <c r="HG67" s="21"/>
      <c r="HH67" s="21"/>
      <c r="HI67" s="21"/>
      <c r="HJ67" s="21"/>
      <c r="HK67" s="21"/>
      <c r="HL67" s="21"/>
      <c r="HM67" s="21"/>
      <c r="HN67" s="21"/>
      <c r="HO67" s="21"/>
      <c r="HP67" s="21"/>
      <c r="HQ67" s="21"/>
      <c r="HR67" s="21"/>
      <c r="HS67" s="21"/>
      <c r="HT67" s="21"/>
      <c r="HU67" s="21"/>
      <c r="HV67" s="21"/>
      <c r="HW67" s="21"/>
      <c r="HX67" s="21"/>
      <c r="HY67" s="21"/>
      <c r="HZ67" s="21"/>
      <c r="IA67" s="21"/>
      <c r="IB67" s="21"/>
      <c r="IC67" s="21"/>
      <c r="ID67" s="21"/>
      <c r="IE67" s="21"/>
      <c r="IF67" s="21"/>
      <c r="IG67" s="21"/>
      <c r="IH67" s="21"/>
      <c r="II67" s="21"/>
      <c r="IJ67" s="21"/>
      <c r="IK67" s="21"/>
    </row>
    <row r="68" s="2" customFormat="1" spans="1:245">
      <c r="A68" s="8">
        <v>65</v>
      </c>
      <c r="B68" s="9" t="s">
        <v>251</v>
      </c>
      <c r="C68" s="9" t="s">
        <v>252</v>
      </c>
      <c r="D68" s="9" t="s">
        <v>253</v>
      </c>
      <c r="E68" s="9">
        <v>48</v>
      </c>
      <c r="F68" s="14">
        <v>2</v>
      </c>
      <c r="G68" s="12"/>
      <c r="H68" s="11">
        <f t="shared" si="3"/>
        <v>2</v>
      </c>
      <c r="I68" s="8">
        <f t="shared" si="4"/>
        <v>96</v>
      </c>
      <c r="J68" s="19">
        <v>0.75</v>
      </c>
      <c r="K68" s="12">
        <f t="shared" si="5"/>
        <v>72</v>
      </c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  <c r="CO68" s="20"/>
      <c r="CP68" s="20"/>
      <c r="CQ68" s="20"/>
      <c r="CR68" s="20"/>
      <c r="CS68" s="20"/>
      <c r="CT68" s="20"/>
      <c r="CU68" s="20"/>
      <c r="CV68" s="20"/>
      <c r="CW68" s="20"/>
      <c r="CX68" s="20"/>
      <c r="CY68" s="20"/>
      <c r="CZ68" s="20"/>
      <c r="DA68" s="20"/>
      <c r="DB68" s="20"/>
      <c r="DC68" s="20"/>
      <c r="DD68" s="20"/>
      <c r="DE68" s="20"/>
      <c r="DF68" s="20"/>
      <c r="DG68" s="20"/>
      <c r="DH68" s="20"/>
      <c r="DI68" s="20"/>
      <c r="DJ68" s="20"/>
      <c r="DK68" s="20"/>
      <c r="DL68" s="20"/>
      <c r="DM68" s="20"/>
      <c r="DN68" s="20"/>
      <c r="DO68" s="20"/>
      <c r="DP68" s="20"/>
      <c r="DQ68" s="20"/>
      <c r="DR68" s="20"/>
      <c r="DS68" s="20"/>
      <c r="DT68" s="20"/>
      <c r="DU68" s="20"/>
      <c r="DV68" s="20"/>
      <c r="DW68" s="20"/>
      <c r="DX68" s="20"/>
      <c r="DY68" s="20"/>
      <c r="DZ68" s="20"/>
      <c r="EA68" s="20"/>
      <c r="EB68" s="20"/>
      <c r="EC68" s="20"/>
      <c r="ED68" s="20"/>
      <c r="EE68" s="20"/>
      <c r="EF68" s="20"/>
      <c r="EG68" s="20"/>
      <c r="EH68" s="20"/>
      <c r="EI68" s="20"/>
      <c r="EJ68" s="20"/>
      <c r="EK68" s="20"/>
      <c r="EL68" s="20"/>
      <c r="EM68" s="20"/>
      <c r="EN68" s="20"/>
      <c r="EO68" s="20"/>
      <c r="EP68" s="20"/>
      <c r="EQ68" s="20"/>
      <c r="ER68" s="20"/>
      <c r="ES68" s="20"/>
      <c r="ET68" s="20"/>
      <c r="EU68" s="20"/>
      <c r="EV68" s="20"/>
      <c r="EW68" s="20"/>
      <c r="EX68" s="20"/>
      <c r="EY68" s="20"/>
      <c r="EZ68" s="20"/>
      <c r="FA68" s="20"/>
      <c r="FB68" s="20"/>
      <c r="FC68" s="20"/>
      <c r="FD68" s="20"/>
      <c r="FE68" s="20"/>
      <c r="FF68" s="20"/>
      <c r="FG68" s="20"/>
      <c r="FH68" s="20"/>
      <c r="FI68" s="20"/>
      <c r="FJ68" s="20"/>
      <c r="FK68" s="20"/>
      <c r="FL68" s="20"/>
      <c r="FM68" s="20"/>
      <c r="FN68" s="20"/>
      <c r="FO68" s="20"/>
      <c r="FP68" s="20"/>
      <c r="FQ68" s="20"/>
      <c r="FR68" s="20"/>
      <c r="FS68" s="20"/>
      <c r="FT68" s="20"/>
      <c r="FU68" s="20"/>
      <c r="FV68" s="20"/>
      <c r="FW68" s="20"/>
      <c r="FX68" s="20"/>
      <c r="FY68" s="20"/>
      <c r="FZ68" s="20"/>
      <c r="GA68" s="20"/>
      <c r="GB68" s="20"/>
      <c r="GC68" s="20"/>
      <c r="GD68" s="20"/>
      <c r="GE68" s="20"/>
      <c r="GF68" s="20"/>
      <c r="GG68" s="20"/>
      <c r="GH68" s="20"/>
      <c r="GI68" s="20"/>
      <c r="GJ68" s="20"/>
      <c r="GK68" s="20"/>
      <c r="GL68" s="20"/>
      <c r="GM68" s="20"/>
      <c r="GN68" s="20"/>
      <c r="GO68" s="20"/>
      <c r="GP68" s="20"/>
      <c r="GQ68" s="20"/>
      <c r="GR68" s="20"/>
      <c r="GS68" s="20"/>
      <c r="GT68" s="20"/>
      <c r="GU68" s="20"/>
      <c r="GV68" s="20"/>
      <c r="GW68" s="20"/>
      <c r="GX68" s="20"/>
      <c r="GY68" s="20"/>
      <c r="GZ68" s="20"/>
      <c r="HA68" s="20"/>
      <c r="HB68" s="20"/>
      <c r="HC68" s="20"/>
      <c r="HD68" s="20"/>
      <c r="HE68" s="20"/>
      <c r="HF68" s="20"/>
      <c r="HG68" s="20"/>
      <c r="HH68" s="20"/>
      <c r="HI68" s="20"/>
      <c r="HJ68" s="20"/>
      <c r="HK68" s="20"/>
      <c r="HL68" s="20"/>
      <c r="HM68" s="20"/>
      <c r="HN68" s="20"/>
      <c r="HO68" s="20"/>
      <c r="HP68" s="20"/>
      <c r="HQ68" s="20"/>
      <c r="HR68" s="20"/>
      <c r="HS68" s="20"/>
      <c r="HT68" s="20"/>
      <c r="HU68" s="20"/>
      <c r="HV68" s="20"/>
      <c r="HW68" s="20"/>
      <c r="HX68" s="20"/>
      <c r="HY68" s="20"/>
      <c r="HZ68" s="20"/>
      <c r="IA68" s="20"/>
      <c r="IB68" s="20"/>
      <c r="IC68" s="20"/>
      <c r="ID68" s="20"/>
      <c r="IE68" s="20"/>
      <c r="IF68" s="20"/>
      <c r="IG68" s="20"/>
      <c r="IH68" s="20"/>
      <c r="II68" s="20"/>
      <c r="IJ68" s="20"/>
      <c r="IK68" s="20"/>
    </row>
    <row r="69" s="2" customFormat="1" ht="12" spans="1:11">
      <c r="A69" s="8">
        <v>66</v>
      </c>
      <c r="B69" s="9" t="s">
        <v>183</v>
      </c>
      <c r="C69" s="43" t="s">
        <v>184</v>
      </c>
      <c r="D69" s="9" t="s">
        <v>186</v>
      </c>
      <c r="E69" s="9">
        <v>49</v>
      </c>
      <c r="F69" s="14">
        <v>110</v>
      </c>
      <c r="G69" s="11"/>
      <c r="H69" s="11">
        <f t="shared" si="3"/>
        <v>110</v>
      </c>
      <c r="I69" s="8">
        <f t="shared" si="4"/>
        <v>5390</v>
      </c>
      <c r="J69" s="19">
        <v>0.75</v>
      </c>
      <c r="K69" s="12">
        <f t="shared" si="5"/>
        <v>4042.5</v>
      </c>
    </row>
    <row r="70" s="2" customFormat="1" ht="12" spans="1:245">
      <c r="A70" s="8">
        <v>67</v>
      </c>
      <c r="B70" s="9" t="s">
        <v>86</v>
      </c>
      <c r="C70" s="43" t="s">
        <v>87</v>
      </c>
      <c r="D70" s="9" t="s">
        <v>88</v>
      </c>
      <c r="E70" s="9">
        <v>33</v>
      </c>
      <c r="F70" s="14">
        <v>30</v>
      </c>
      <c r="G70" s="11"/>
      <c r="H70" s="11">
        <f t="shared" si="3"/>
        <v>30</v>
      </c>
      <c r="I70" s="8">
        <f t="shared" si="4"/>
        <v>990</v>
      </c>
      <c r="J70" s="19">
        <v>0.4</v>
      </c>
      <c r="K70" s="12">
        <f t="shared" si="5"/>
        <v>396</v>
      </c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  <c r="CI70" s="22"/>
      <c r="CJ70" s="22"/>
      <c r="CK70" s="22"/>
      <c r="CL70" s="22"/>
      <c r="CM70" s="22"/>
      <c r="CN70" s="22"/>
      <c r="CO70" s="22"/>
      <c r="CP70" s="22"/>
      <c r="CQ70" s="22"/>
      <c r="CR70" s="22"/>
      <c r="CS70" s="22"/>
      <c r="CT70" s="22"/>
      <c r="CU70" s="22"/>
      <c r="CV70" s="22"/>
      <c r="CW70" s="22"/>
      <c r="CX70" s="22"/>
      <c r="CY70" s="22"/>
      <c r="CZ70" s="22"/>
      <c r="DA70" s="22"/>
      <c r="DB70" s="22"/>
      <c r="DC70" s="22"/>
      <c r="DD70" s="22"/>
      <c r="DE70" s="22"/>
      <c r="DF70" s="22"/>
      <c r="DG70" s="22"/>
      <c r="DH70" s="22"/>
      <c r="DI70" s="22"/>
      <c r="DJ70" s="22"/>
      <c r="DK70" s="22"/>
      <c r="DL70" s="22"/>
      <c r="DM70" s="22"/>
      <c r="DN70" s="22"/>
      <c r="DO70" s="22"/>
      <c r="DP70" s="22"/>
      <c r="DQ70" s="22"/>
      <c r="DR70" s="22"/>
      <c r="DS70" s="22"/>
      <c r="DT70" s="22"/>
      <c r="DU70" s="22"/>
      <c r="DV70" s="22"/>
      <c r="DW70" s="22"/>
      <c r="DX70" s="22"/>
      <c r="DY70" s="22"/>
      <c r="DZ70" s="22"/>
      <c r="EA70" s="22"/>
      <c r="EB70" s="22"/>
      <c r="EC70" s="22"/>
      <c r="ED70" s="22"/>
      <c r="EE70" s="22"/>
      <c r="EF70" s="22"/>
      <c r="EG70" s="22"/>
      <c r="EH70" s="22"/>
      <c r="EI70" s="22"/>
      <c r="EJ70" s="22"/>
      <c r="EK70" s="22"/>
      <c r="EL70" s="22"/>
      <c r="EM70" s="22"/>
      <c r="EN70" s="22"/>
      <c r="EO70" s="22"/>
      <c r="EP70" s="22"/>
      <c r="EQ70" s="22"/>
      <c r="ER70" s="22"/>
      <c r="ES70" s="22"/>
      <c r="ET70" s="22"/>
      <c r="EU70" s="22"/>
      <c r="EV70" s="22"/>
      <c r="EW70" s="22"/>
      <c r="EX70" s="22"/>
      <c r="EY70" s="22"/>
      <c r="EZ70" s="22"/>
      <c r="FA70" s="22"/>
      <c r="FB70" s="22"/>
      <c r="FC70" s="22"/>
      <c r="FD70" s="22"/>
      <c r="FE70" s="22"/>
      <c r="FF70" s="22"/>
      <c r="FG70" s="22"/>
      <c r="FH70" s="22"/>
      <c r="FI70" s="22"/>
      <c r="FJ70" s="22"/>
      <c r="FK70" s="22"/>
      <c r="FL70" s="22"/>
      <c r="FM70" s="22"/>
      <c r="FN70" s="22"/>
      <c r="FO70" s="22"/>
      <c r="FP70" s="22"/>
      <c r="FQ70" s="22"/>
      <c r="FR70" s="22"/>
      <c r="FS70" s="22"/>
      <c r="FT70" s="22"/>
      <c r="FU70" s="22"/>
      <c r="FV70" s="22"/>
      <c r="FW70" s="22"/>
      <c r="FX70" s="22"/>
      <c r="FY70" s="22"/>
      <c r="FZ70" s="22"/>
      <c r="GA70" s="22"/>
      <c r="GB70" s="22"/>
      <c r="GC70" s="22"/>
      <c r="GD70" s="22"/>
      <c r="GE70" s="22"/>
      <c r="GF70" s="22"/>
      <c r="GG70" s="22"/>
      <c r="GH70" s="22"/>
      <c r="GI70" s="22"/>
      <c r="GJ70" s="22"/>
      <c r="GK70" s="22"/>
      <c r="GL70" s="22"/>
      <c r="GM70" s="22"/>
      <c r="GN70" s="22"/>
      <c r="GO70" s="22"/>
      <c r="GP70" s="22"/>
      <c r="GQ70" s="22"/>
      <c r="GR70" s="22"/>
      <c r="GS70" s="22"/>
      <c r="GT70" s="22"/>
      <c r="GU70" s="22"/>
      <c r="GV70" s="22"/>
      <c r="GW70" s="22"/>
      <c r="GX70" s="22"/>
      <c r="GY70" s="22"/>
      <c r="GZ70" s="22"/>
      <c r="HA70" s="22"/>
      <c r="HB70" s="22"/>
      <c r="HC70" s="22"/>
      <c r="HD70" s="22"/>
      <c r="HE70" s="22"/>
      <c r="HF70" s="22"/>
      <c r="HG70" s="22"/>
      <c r="HH70" s="22"/>
      <c r="HI70" s="22"/>
      <c r="HJ70" s="22"/>
      <c r="HK70" s="22"/>
      <c r="HL70" s="22"/>
      <c r="HM70" s="22"/>
      <c r="HN70" s="22"/>
      <c r="HO70" s="22"/>
      <c r="HP70" s="22"/>
      <c r="HQ70" s="22"/>
      <c r="HR70" s="22"/>
      <c r="HS70" s="22"/>
      <c r="HT70" s="22"/>
      <c r="HU70" s="22"/>
      <c r="HV70" s="22"/>
      <c r="HW70" s="22"/>
      <c r="HX70" s="22"/>
      <c r="HY70" s="22"/>
      <c r="HZ70" s="22"/>
      <c r="IA70" s="22"/>
      <c r="IB70" s="22"/>
      <c r="IC70" s="22"/>
      <c r="ID70" s="22"/>
      <c r="IE70" s="22"/>
      <c r="IF70" s="22"/>
      <c r="IG70" s="22"/>
      <c r="IH70" s="22"/>
      <c r="II70" s="22"/>
      <c r="IJ70" s="22"/>
      <c r="IK70" s="22"/>
    </row>
    <row r="71" s="2" customFormat="1" spans="1:245">
      <c r="A71" s="8">
        <v>68</v>
      </c>
      <c r="B71" s="9" t="s">
        <v>33</v>
      </c>
      <c r="C71" s="43" t="s">
        <v>34</v>
      </c>
      <c r="D71" s="9" t="s">
        <v>35</v>
      </c>
      <c r="E71" s="9">
        <v>42</v>
      </c>
      <c r="F71" s="14">
        <v>4</v>
      </c>
      <c r="G71" s="11"/>
      <c r="H71" s="11">
        <f t="shared" si="3"/>
        <v>4</v>
      </c>
      <c r="I71" s="8">
        <f t="shared" si="4"/>
        <v>168</v>
      </c>
      <c r="J71" s="19">
        <v>0.5</v>
      </c>
      <c r="K71" s="12">
        <f t="shared" si="5"/>
        <v>84</v>
      </c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  <c r="CN71" s="21"/>
      <c r="CO71" s="21"/>
      <c r="CP71" s="21"/>
      <c r="CQ71" s="21"/>
      <c r="CR71" s="21"/>
      <c r="CS71" s="21"/>
      <c r="CT71" s="21"/>
      <c r="CU71" s="21"/>
      <c r="CV71" s="21"/>
      <c r="CW71" s="21"/>
      <c r="CX71" s="21"/>
      <c r="CY71" s="21"/>
      <c r="CZ71" s="21"/>
      <c r="DA71" s="21"/>
      <c r="DB71" s="21"/>
      <c r="DC71" s="21"/>
      <c r="DD71" s="21"/>
      <c r="DE71" s="21"/>
      <c r="DF71" s="21"/>
      <c r="DG71" s="21"/>
      <c r="DH71" s="21"/>
      <c r="DI71" s="21"/>
      <c r="DJ71" s="21"/>
      <c r="DK71" s="21"/>
      <c r="DL71" s="21"/>
      <c r="DM71" s="21"/>
      <c r="DN71" s="21"/>
      <c r="DO71" s="21"/>
      <c r="DP71" s="21"/>
      <c r="DQ71" s="21"/>
      <c r="DR71" s="21"/>
      <c r="DS71" s="21"/>
      <c r="DT71" s="21"/>
      <c r="DU71" s="21"/>
      <c r="DV71" s="21"/>
      <c r="DW71" s="21"/>
      <c r="DX71" s="21"/>
      <c r="DY71" s="21"/>
      <c r="DZ71" s="21"/>
      <c r="EA71" s="21"/>
      <c r="EB71" s="21"/>
      <c r="EC71" s="21"/>
      <c r="ED71" s="21"/>
      <c r="EE71" s="21"/>
      <c r="EF71" s="21"/>
      <c r="EG71" s="21"/>
      <c r="EH71" s="21"/>
      <c r="EI71" s="21"/>
      <c r="EJ71" s="21"/>
      <c r="EK71" s="21"/>
      <c r="EL71" s="21"/>
      <c r="EM71" s="21"/>
      <c r="EN71" s="21"/>
      <c r="EO71" s="21"/>
      <c r="EP71" s="21"/>
      <c r="EQ71" s="21"/>
      <c r="ER71" s="21"/>
      <c r="ES71" s="21"/>
      <c r="ET71" s="21"/>
      <c r="EU71" s="21"/>
      <c r="EV71" s="21"/>
      <c r="EW71" s="21"/>
      <c r="EX71" s="21"/>
      <c r="EY71" s="21"/>
      <c r="EZ71" s="21"/>
      <c r="FA71" s="21"/>
      <c r="FB71" s="21"/>
      <c r="FC71" s="21"/>
      <c r="FD71" s="21"/>
      <c r="FE71" s="21"/>
      <c r="FF71" s="21"/>
      <c r="FG71" s="21"/>
      <c r="FH71" s="21"/>
      <c r="FI71" s="21"/>
      <c r="FJ71" s="21"/>
      <c r="FK71" s="21"/>
      <c r="FL71" s="21"/>
      <c r="FM71" s="21"/>
      <c r="FN71" s="21"/>
      <c r="FO71" s="21"/>
      <c r="FP71" s="21"/>
      <c r="FQ71" s="21"/>
      <c r="FR71" s="21"/>
      <c r="FS71" s="21"/>
      <c r="FT71" s="21"/>
      <c r="FU71" s="21"/>
      <c r="FV71" s="21"/>
      <c r="FW71" s="21"/>
      <c r="FX71" s="21"/>
      <c r="FY71" s="21"/>
      <c r="FZ71" s="21"/>
      <c r="GA71" s="21"/>
      <c r="GB71" s="21"/>
      <c r="GC71" s="21"/>
      <c r="GD71" s="21"/>
      <c r="GE71" s="21"/>
      <c r="GF71" s="21"/>
      <c r="GG71" s="21"/>
      <c r="GH71" s="21"/>
      <c r="GI71" s="21"/>
      <c r="GJ71" s="21"/>
      <c r="GK71" s="21"/>
      <c r="GL71" s="21"/>
      <c r="GM71" s="21"/>
      <c r="GN71" s="21"/>
      <c r="GO71" s="21"/>
      <c r="GP71" s="21"/>
      <c r="GQ71" s="21"/>
      <c r="GR71" s="21"/>
      <c r="GS71" s="21"/>
      <c r="GT71" s="21"/>
      <c r="GU71" s="21"/>
      <c r="GV71" s="21"/>
      <c r="GW71" s="21"/>
      <c r="GX71" s="21"/>
      <c r="GY71" s="21"/>
      <c r="GZ71" s="21"/>
      <c r="HA71" s="21"/>
      <c r="HB71" s="21"/>
      <c r="HC71" s="21"/>
      <c r="HD71" s="21"/>
      <c r="HE71" s="21"/>
      <c r="HF71" s="21"/>
      <c r="HG71" s="21"/>
      <c r="HH71" s="21"/>
      <c r="HI71" s="21"/>
      <c r="HJ71" s="21"/>
      <c r="HK71" s="21"/>
      <c r="HL71" s="21"/>
      <c r="HM71" s="21"/>
      <c r="HN71" s="21"/>
      <c r="HO71" s="21"/>
      <c r="HP71" s="21"/>
      <c r="HQ71" s="21"/>
      <c r="HR71" s="21"/>
      <c r="HS71" s="21"/>
      <c r="HT71" s="21"/>
      <c r="HU71" s="21"/>
      <c r="HV71" s="21"/>
      <c r="HW71" s="21"/>
      <c r="HX71" s="21"/>
      <c r="HY71" s="21"/>
      <c r="HZ71" s="21"/>
      <c r="IA71" s="21"/>
      <c r="IB71" s="21"/>
      <c r="IC71" s="21"/>
      <c r="ID71" s="21"/>
      <c r="IE71" s="21"/>
      <c r="IF71" s="21"/>
      <c r="IG71" s="21"/>
      <c r="IH71" s="21"/>
      <c r="II71" s="21"/>
      <c r="IJ71" s="21"/>
      <c r="IK71" s="21"/>
    </row>
    <row r="72" s="2" customFormat="1" spans="1:245">
      <c r="A72" s="8">
        <v>69</v>
      </c>
      <c r="B72" s="9" t="s">
        <v>40</v>
      </c>
      <c r="C72" s="43" t="s">
        <v>41</v>
      </c>
      <c r="D72" s="9" t="s">
        <v>35</v>
      </c>
      <c r="E72" s="9">
        <v>42</v>
      </c>
      <c r="F72" s="14">
        <v>1</v>
      </c>
      <c r="G72" s="11"/>
      <c r="H72" s="11">
        <f t="shared" si="3"/>
        <v>1</v>
      </c>
      <c r="I72" s="8">
        <f t="shared" si="4"/>
        <v>42</v>
      </c>
      <c r="J72" s="19">
        <v>0.5</v>
      </c>
      <c r="K72" s="12">
        <f t="shared" si="5"/>
        <v>21</v>
      </c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  <c r="CJ72" s="21"/>
      <c r="CK72" s="21"/>
      <c r="CL72" s="21"/>
      <c r="CM72" s="21"/>
      <c r="CN72" s="21"/>
      <c r="CO72" s="21"/>
      <c r="CP72" s="21"/>
      <c r="CQ72" s="21"/>
      <c r="CR72" s="21"/>
      <c r="CS72" s="21"/>
      <c r="CT72" s="21"/>
      <c r="CU72" s="21"/>
      <c r="CV72" s="21"/>
      <c r="CW72" s="21"/>
      <c r="CX72" s="21"/>
      <c r="CY72" s="21"/>
      <c r="CZ72" s="21"/>
      <c r="DA72" s="21"/>
      <c r="DB72" s="21"/>
      <c r="DC72" s="21"/>
      <c r="DD72" s="21"/>
      <c r="DE72" s="21"/>
      <c r="DF72" s="21"/>
      <c r="DG72" s="21"/>
      <c r="DH72" s="21"/>
      <c r="DI72" s="21"/>
      <c r="DJ72" s="21"/>
      <c r="DK72" s="21"/>
      <c r="DL72" s="21"/>
      <c r="DM72" s="21"/>
      <c r="DN72" s="21"/>
      <c r="DO72" s="21"/>
      <c r="DP72" s="21"/>
      <c r="DQ72" s="21"/>
      <c r="DR72" s="21"/>
      <c r="DS72" s="21"/>
      <c r="DT72" s="21"/>
      <c r="DU72" s="21"/>
      <c r="DV72" s="21"/>
      <c r="DW72" s="21"/>
      <c r="DX72" s="21"/>
      <c r="DY72" s="21"/>
      <c r="DZ72" s="21"/>
      <c r="EA72" s="21"/>
      <c r="EB72" s="21"/>
      <c r="EC72" s="21"/>
      <c r="ED72" s="21"/>
      <c r="EE72" s="21"/>
      <c r="EF72" s="21"/>
      <c r="EG72" s="21"/>
      <c r="EH72" s="21"/>
      <c r="EI72" s="21"/>
      <c r="EJ72" s="21"/>
      <c r="EK72" s="21"/>
      <c r="EL72" s="21"/>
      <c r="EM72" s="21"/>
      <c r="EN72" s="21"/>
      <c r="EO72" s="21"/>
      <c r="EP72" s="21"/>
      <c r="EQ72" s="21"/>
      <c r="ER72" s="21"/>
      <c r="ES72" s="21"/>
      <c r="ET72" s="21"/>
      <c r="EU72" s="21"/>
      <c r="EV72" s="21"/>
      <c r="EW72" s="21"/>
      <c r="EX72" s="21"/>
      <c r="EY72" s="21"/>
      <c r="EZ72" s="21"/>
      <c r="FA72" s="21"/>
      <c r="FB72" s="21"/>
      <c r="FC72" s="21"/>
      <c r="FD72" s="21"/>
      <c r="FE72" s="21"/>
      <c r="FF72" s="21"/>
      <c r="FG72" s="21"/>
      <c r="FH72" s="21"/>
      <c r="FI72" s="21"/>
      <c r="FJ72" s="21"/>
      <c r="FK72" s="21"/>
      <c r="FL72" s="21"/>
      <c r="FM72" s="21"/>
      <c r="FN72" s="21"/>
      <c r="FO72" s="21"/>
      <c r="FP72" s="21"/>
      <c r="FQ72" s="21"/>
      <c r="FR72" s="21"/>
      <c r="FS72" s="21"/>
      <c r="FT72" s="21"/>
      <c r="FU72" s="21"/>
      <c r="FV72" s="21"/>
      <c r="FW72" s="21"/>
      <c r="FX72" s="21"/>
      <c r="FY72" s="21"/>
      <c r="FZ72" s="21"/>
      <c r="GA72" s="21"/>
      <c r="GB72" s="21"/>
      <c r="GC72" s="21"/>
      <c r="GD72" s="21"/>
      <c r="GE72" s="21"/>
      <c r="GF72" s="21"/>
      <c r="GG72" s="21"/>
      <c r="GH72" s="21"/>
      <c r="GI72" s="21"/>
      <c r="GJ72" s="21"/>
      <c r="GK72" s="21"/>
      <c r="GL72" s="21"/>
      <c r="GM72" s="21"/>
      <c r="GN72" s="21"/>
      <c r="GO72" s="21"/>
      <c r="GP72" s="21"/>
      <c r="GQ72" s="21"/>
      <c r="GR72" s="21"/>
      <c r="GS72" s="21"/>
      <c r="GT72" s="21"/>
      <c r="GU72" s="21"/>
      <c r="GV72" s="21"/>
      <c r="GW72" s="21"/>
      <c r="GX72" s="21"/>
      <c r="GY72" s="21"/>
      <c r="GZ72" s="21"/>
      <c r="HA72" s="21"/>
      <c r="HB72" s="21"/>
      <c r="HC72" s="21"/>
      <c r="HD72" s="21"/>
      <c r="HE72" s="21"/>
      <c r="HF72" s="21"/>
      <c r="HG72" s="21"/>
      <c r="HH72" s="21"/>
      <c r="HI72" s="21"/>
      <c r="HJ72" s="21"/>
      <c r="HK72" s="21"/>
      <c r="HL72" s="21"/>
      <c r="HM72" s="21"/>
      <c r="HN72" s="21"/>
      <c r="HO72" s="21"/>
      <c r="HP72" s="21"/>
      <c r="HQ72" s="21"/>
      <c r="HR72" s="21"/>
      <c r="HS72" s="21"/>
      <c r="HT72" s="21"/>
      <c r="HU72" s="21"/>
      <c r="HV72" s="21"/>
      <c r="HW72" s="21"/>
      <c r="HX72" s="21"/>
      <c r="HY72" s="21"/>
      <c r="HZ72" s="21"/>
      <c r="IA72" s="21"/>
      <c r="IB72" s="21"/>
      <c r="IC72" s="21"/>
      <c r="ID72" s="21"/>
      <c r="IE72" s="21"/>
      <c r="IF72" s="21"/>
      <c r="IG72" s="21"/>
      <c r="IH72" s="21"/>
      <c r="II72" s="21"/>
      <c r="IJ72" s="21"/>
      <c r="IK72" s="21"/>
    </row>
    <row r="73" s="2" customFormat="1" spans="1:245">
      <c r="A73" s="8">
        <v>70</v>
      </c>
      <c r="B73" s="9"/>
      <c r="C73" s="9"/>
      <c r="D73" s="9"/>
      <c r="E73" s="9"/>
      <c r="F73" s="14"/>
      <c r="G73" s="12"/>
      <c r="H73" s="11"/>
      <c r="I73" s="8">
        <f>SUM(I3:I72)</f>
        <v>87426.5</v>
      </c>
      <c r="J73" s="19"/>
      <c r="K73" s="12">
        <f>SUM(K3:K72)</f>
        <v>48048.143</v>
      </c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  <c r="CH73" s="21"/>
      <c r="CI73" s="21"/>
      <c r="CJ73" s="21"/>
      <c r="CK73" s="21"/>
      <c r="CL73" s="21"/>
      <c r="CM73" s="21"/>
      <c r="CN73" s="21"/>
      <c r="CO73" s="21"/>
      <c r="CP73" s="21"/>
      <c r="CQ73" s="21"/>
      <c r="CR73" s="21"/>
      <c r="CS73" s="21"/>
      <c r="CT73" s="21"/>
      <c r="CU73" s="21"/>
      <c r="CV73" s="21"/>
      <c r="CW73" s="21"/>
      <c r="CX73" s="21"/>
      <c r="CY73" s="21"/>
      <c r="CZ73" s="21"/>
      <c r="DA73" s="21"/>
      <c r="DB73" s="21"/>
      <c r="DC73" s="21"/>
      <c r="DD73" s="21"/>
      <c r="DE73" s="21"/>
      <c r="DF73" s="21"/>
      <c r="DG73" s="21"/>
      <c r="DH73" s="21"/>
      <c r="DI73" s="21"/>
      <c r="DJ73" s="21"/>
      <c r="DK73" s="21"/>
      <c r="DL73" s="21"/>
      <c r="DM73" s="21"/>
      <c r="DN73" s="21"/>
      <c r="DO73" s="21"/>
      <c r="DP73" s="21"/>
      <c r="DQ73" s="21"/>
      <c r="DR73" s="21"/>
      <c r="DS73" s="21"/>
      <c r="DT73" s="21"/>
      <c r="DU73" s="21"/>
      <c r="DV73" s="21"/>
      <c r="DW73" s="21"/>
      <c r="DX73" s="21"/>
      <c r="DY73" s="21"/>
      <c r="DZ73" s="21"/>
      <c r="EA73" s="21"/>
      <c r="EB73" s="21"/>
      <c r="EC73" s="21"/>
      <c r="ED73" s="21"/>
      <c r="EE73" s="21"/>
      <c r="EF73" s="21"/>
      <c r="EG73" s="21"/>
      <c r="EH73" s="21"/>
      <c r="EI73" s="21"/>
      <c r="EJ73" s="21"/>
      <c r="EK73" s="21"/>
      <c r="EL73" s="21"/>
      <c r="EM73" s="21"/>
      <c r="EN73" s="21"/>
      <c r="EO73" s="21"/>
      <c r="EP73" s="21"/>
      <c r="EQ73" s="21"/>
      <c r="ER73" s="21"/>
      <c r="ES73" s="21"/>
      <c r="ET73" s="21"/>
      <c r="EU73" s="21"/>
      <c r="EV73" s="21"/>
      <c r="EW73" s="21"/>
      <c r="EX73" s="21"/>
      <c r="EY73" s="21"/>
      <c r="EZ73" s="21"/>
      <c r="FA73" s="21"/>
      <c r="FB73" s="21"/>
      <c r="FC73" s="21"/>
      <c r="FD73" s="21"/>
      <c r="FE73" s="21"/>
      <c r="FF73" s="21"/>
      <c r="FG73" s="21"/>
      <c r="FH73" s="21"/>
      <c r="FI73" s="21"/>
      <c r="FJ73" s="21"/>
      <c r="FK73" s="21"/>
      <c r="FL73" s="21"/>
      <c r="FM73" s="21"/>
      <c r="FN73" s="21"/>
      <c r="FO73" s="21"/>
      <c r="FP73" s="21"/>
      <c r="FQ73" s="21"/>
      <c r="FR73" s="21"/>
      <c r="FS73" s="21"/>
      <c r="FT73" s="21"/>
      <c r="FU73" s="21"/>
      <c r="FV73" s="21"/>
      <c r="FW73" s="21"/>
      <c r="FX73" s="21"/>
      <c r="FY73" s="21"/>
      <c r="FZ73" s="21"/>
      <c r="GA73" s="21"/>
      <c r="GB73" s="21"/>
      <c r="GC73" s="21"/>
      <c r="GD73" s="21"/>
      <c r="GE73" s="21"/>
      <c r="GF73" s="21"/>
      <c r="GG73" s="21"/>
      <c r="GH73" s="21"/>
      <c r="GI73" s="21"/>
      <c r="GJ73" s="21"/>
      <c r="GK73" s="21"/>
      <c r="GL73" s="21"/>
      <c r="GM73" s="21"/>
      <c r="GN73" s="21"/>
      <c r="GO73" s="21"/>
      <c r="GP73" s="21"/>
      <c r="GQ73" s="21"/>
      <c r="GR73" s="21"/>
      <c r="GS73" s="21"/>
      <c r="GT73" s="21"/>
      <c r="GU73" s="21"/>
      <c r="GV73" s="21"/>
      <c r="GW73" s="21"/>
      <c r="GX73" s="21"/>
      <c r="GY73" s="21"/>
      <c r="GZ73" s="21"/>
      <c r="HA73" s="21"/>
      <c r="HB73" s="21"/>
      <c r="HC73" s="21"/>
      <c r="HD73" s="21"/>
      <c r="HE73" s="21"/>
      <c r="HF73" s="21"/>
      <c r="HG73" s="21"/>
      <c r="HH73" s="21"/>
      <c r="HI73" s="21"/>
      <c r="HJ73" s="21"/>
      <c r="HK73" s="21"/>
      <c r="HL73" s="21"/>
      <c r="HM73" s="21"/>
      <c r="HN73" s="21"/>
      <c r="HO73" s="21"/>
      <c r="HP73" s="21"/>
      <c r="HQ73" s="21"/>
      <c r="HR73" s="21"/>
      <c r="HS73" s="21"/>
      <c r="HT73" s="21"/>
      <c r="HU73" s="21"/>
      <c r="HV73" s="21"/>
      <c r="HW73" s="21"/>
      <c r="HX73" s="21"/>
      <c r="HY73" s="21"/>
      <c r="HZ73" s="21"/>
      <c r="IA73" s="21"/>
      <c r="IB73" s="21"/>
      <c r="IC73" s="21"/>
      <c r="ID73" s="21"/>
      <c r="IE73" s="21"/>
      <c r="IF73" s="21"/>
      <c r="IG73" s="21"/>
      <c r="IH73" s="21"/>
      <c r="II73" s="21"/>
      <c r="IJ73" s="21"/>
      <c r="IK73" s="21"/>
    </row>
  </sheetData>
  <mergeCells count="1">
    <mergeCell ref="A1:K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2022-07-24T01:48:00Z</dcterms:created>
  <dcterms:modified xsi:type="dcterms:W3CDTF">2022-07-24T03:08:32Z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2052-11.1.0.11797</vt:lpwstr>
  </property>
  <property fmtid="{D5CDD505-2E9C-101B-9397-08002B2CF9AE}" pid="3" name="ICV">
    <vt:lpwstr>09BF06300CF9482A9F7BAE1DE7519D9E</vt:lpwstr>
  </property>
</Properties>
</file>